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20640" windowHeight="11760" activeTab="2"/>
  </bookViews>
  <sheets>
    <sheet name="1" sheetId="7" r:id="rId1"/>
    <sheet name="2" sheetId="6" r:id="rId2"/>
    <sheet name="3" sheetId="5" r:id="rId3"/>
    <sheet name="4" sheetId="4" r:id="rId4"/>
    <sheet name="5" sheetId="3" r:id="rId5"/>
    <sheet name="6" sheetId="2" r:id="rId6"/>
    <sheet name="7" sheetId="1" r:id="rId7"/>
  </sheets>
  <externalReferences>
    <externalReference r:id="rId8"/>
  </externalReferences>
  <definedNames>
    <definedName name="_xlnm._FilterDatabase" localSheetId="2" hidden="1">'3'!$A$5:$K$29</definedName>
    <definedName name="_xlnm._FilterDatabase" localSheetId="3" hidden="1">'4'!$A$5:$N$32</definedName>
    <definedName name="_xlnm._FilterDatabase" localSheetId="4" hidden="1">'5'!$A$5:$N$34</definedName>
    <definedName name="_xlnm.Print_Area" localSheetId="2">'3'!$A$1:$K$29</definedName>
    <definedName name="_xlnm.Print_Titles" localSheetId="3">'4'!$5:$5</definedName>
    <definedName name="_xlnm.Print_Titles" localSheetId="4">'5'!$5:$5</definedName>
  </definedNames>
  <calcPr calcId="124519"/>
  <extLst xmlns:x15="http://schemas.microsoft.com/office/spreadsheetml/2010/11/main">
    <ext uri="{140A7094-0E35-4892-8432-C4D2E57EDEB5}">
      <x15:workbookPr chartTrackingRefBase="1"/>
    </ext>
  </extLst>
</workbook>
</file>

<file path=xl/calcChain.xml><?xml version="1.0" encoding="utf-8"?>
<calcChain xmlns="http://schemas.openxmlformats.org/spreadsheetml/2006/main">
  <c r="J8" i="6"/>
  <c r="T8"/>
  <c r="J9"/>
  <c r="T9"/>
  <c r="J11"/>
  <c r="T11"/>
  <c r="J12"/>
  <c r="T12"/>
  <c r="J13"/>
  <c r="T13"/>
  <c r="J15"/>
  <c r="T15"/>
  <c r="J16"/>
  <c r="T16"/>
  <c r="J17"/>
  <c r="T17"/>
  <c r="J18"/>
  <c r="T18"/>
  <c r="J19"/>
  <c r="T19"/>
  <c r="J20"/>
  <c r="T20"/>
  <c r="J21"/>
  <c r="M21" s="1"/>
  <c r="K21"/>
  <c r="L21"/>
  <c r="A8" i="5" l="1"/>
  <c r="K8"/>
  <c r="L8"/>
  <c r="A9"/>
  <c r="K9"/>
  <c r="L9"/>
  <c r="A10"/>
  <c r="K10"/>
  <c r="L10"/>
  <c r="A11"/>
  <c r="K11"/>
  <c r="L11"/>
  <c r="A12"/>
  <c r="K12"/>
  <c r="L12"/>
  <c r="A13"/>
  <c r="K13"/>
  <c r="L13"/>
  <c r="A14"/>
  <c r="K14"/>
  <c r="L14"/>
  <c r="A15"/>
  <c r="K15"/>
  <c r="L15"/>
  <c r="A16"/>
  <c r="K16"/>
  <c r="L16"/>
  <c r="A17"/>
  <c r="K17"/>
  <c r="L17"/>
  <c r="A18"/>
  <c r="K18"/>
  <c r="L18"/>
  <c r="A19"/>
  <c r="K19"/>
  <c r="L19"/>
  <c r="A20"/>
  <c r="K20"/>
  <c r="L20"/>
  <c r="A21"/>
  <c r="K21"/>
  <c r="L21"/>
  <c r="A22"/>
  <c r="K22"/>
  <c r="L22"/>
  <c r="A23"/>
  <c r="K23"/>
  <c r="L23"/>
  <c r="A24"/>
  <c r="K24"/>
  <c r="L24"/>
  <c r="A25"/>
  <c r="K25"/>
  <c r="L25"/>
  <c r="A26"/>
  <c r="K26"/>
  <c r="L26"/>
  <c r="A27"/>
  <c r="K27"/>
  <c r="L27"/>
  <c r="K28"/>
  <c r="K27" i="4" l="1"/>
  <c r="K29"/>
  <c r="L9" i="3"/>
  <c r="M9"/>
  <c r="L10"/>
  <c r="M10"/>
  <c r="L11"/>
  <c r="M11"/>
  <c r="L12"/>
  <c r="M12"/>
  <c r="L13"/>
  <c r="M13"/>
  <c r="L14"/>
  <c r="M14"/>
  <c r="L15"/>
  <c r="M15"/>
  <c r="L16"/>
  <c r="M16"/>
  <c r="L17"/>
  <c r="M17"/>
  <c r="L18"/>
  <c r="M18"/>
  <c r="L19"/>
  <c r="M19"/>
  <c r="L20"/>
  <c r="M20"/>
  <c r="L21"/>
  <c r="M21"/>
  <c r="L22"/>
  <c r="M22"/>
  <c r="L23"/>
  <c r="M23"/>
  <c r="L24"/>
  <c r="M24"/>
  <c r="L25"/>
  <c r="M25"/>
  <c r="L26"/>
  <c r="M26"/>
  <c r="L27"/>
  <c r="M27"/>
  <c r="L28"/>
  <c r="M28"/>
  <c r="L29"/>
  <c r="M29"/>
  <c r="L30"/>
  <c r="M30"/>
  <c r="K31"/>
  <c r="I3" i="2" l="1"/>
  <c r="K3"/>
  <c r="I4"/>
  <c r="K4"/>
  <c r="I5"/>
  <c r="K5"/>
  <c r="I6"/>
  <c r="K6"/>
  <c r="I7"/>
  <c r="K7"/>
  <c r="I8"/>
  <c r="K8"/>
  <c r="I9"/>
  <c r="K9"/>
  <c r="I10"/>
  <c r="K10"/>
  <c r="I11"/>
  <c r="K11"/>
  <c r="I12"/>
  <c r="K12"/>
  <c r="I13"/>
  <c r="K13"/>
  <c r="I14"/>
  <c r="K14"/>
  <c r="I15"/>
  <c r="K15"/>
  <c r="I16"/>
  <c r="K16"/>
  <c r="I17"/>
  <c r="K17"/>
  <c r="I18"/>
  <c r="K18"/>
  <c r="I19"/>
  <c r="K19"/>
  <c r="I20"/>
  <c r="K20"/>
  <c r="I21"/>
  <c r="K21"/>
  <c r="I22"/>
  <c r="K22"/>
  <c r="I23"/>
  <c r="K23"/>
  <c r="I24"/>
  <c r="K24"/>
  <c r="I25"/>
  <c r="K25"/>
  <c r="I26"/>
  <c r="K26"/>
  <c r="I27"/>
  <c r="K27"/>
  <c r="I28"/>
  <c r="K28"/>
  <c r="I29"/>
  <c r="K29"/>
  <c r="I30"/>
  <c r="K30"/>
  <c r="I31"/>
  <c r="K31"/>
  <c r="I32"/>
  <c r="K32"/>
  <c r="I33"/>
  <c r="K33"/>
  <c r="I34"/>
  <c r="K34"/>
  <c r="I35"/>
  <c r="K35"/>
  <c r="I36"/>
  <c r="K36"/>
  <c r="I37"/>
  <c r="K37"/>
  <c r="I38"/>
  <c r="K38"/>
  <c r="I39"/>
  <c r="K39"/>
  <c r="I40"/>
  <c r="K40"/>
  <c r="I41"/>
  <c r="K41"/>
  <c r="I42"/>
  <c r="K42"/>
  <c r="I43"/>
  <c r="K43"/>
  <c r="I44"/>
  <c r="K44"/>
  <c r="I45"/>
  <c r="K45"/>
  <c r="I46"/>
  <c r="K46"/>
  <c r="I47"/>
  <c r="K47"/>
  <c r="I48"/>
  <c r="K48"/>
  <c r="I49"/>
  <c r="K49"/>
  <c r="I50"/>
  <c r="K50"/>
  <c r="I51"/>
  <c r="K51"/>
  <c r="I52"/>
  <c r="K52"/>
  <c r="I53"/>
  <c r="K53"/>
  <c r="I54"/>
  <c r="K54"/>
  <c r="I55"/>
  <c r="K55"/>
  <c r="I56"/>
  <c r="K56"/>
  <c r="I57"/>
  <c r="K57"/>
  <c r="I58"/>
  <c r="K58"/>
  <c r="I59"/>
  <c r="K59"/>
  <c r="I60"/>
  <c r="K60"/>
  <c r="I61"/>
  <c r="K61"/>
  <c r="I62"/>
  <c r="K62"/>
  <c r="I63"/>
  <c r="K63"/>
  <c r="I64"/>
  <c r="K64"/>
  <c r="I65"/>
  <c r="K65"/>
  <c r="N3" i="1" l="1"/>
  <c r="N4"/>
  <c r="N5"/>
  <c r="N6"/>
  <c r="N7"/>
  <c r="N8"/>
  <c r="N9"/>
  <c r="N10"/>
  <c r="N11"/>
  <c r="N12"/>
  <c r="N13"/>
  <c r="N14"/>
  <c r="N15"/>
  <c r="N16"/>
  <c r="N17"/>
  <c r="N18"/>
  <c r="N19"/>
  <c r="N20"/>
  <c r="N2"/>
</calcChain>
</file>

<file path=xl/sharedStrings.xml><?xml version="1.0" encoding="utf-8"?>
<sst xmlns="http://schemas.openxmlformats.org/spreadsheetml/2006/main" count="1408" uniqueCount="617">
  <si>
    <t xml:space="preserve">STT </t>
  </si>
  <si>
    <t>Danh mục hàng hóa</t>
  </si>
  <si>
    <t>Tính năng, thông số kỹ thuật</t>
  </si>
  <si>
    <t>Tên thương mại</t>
  </si>
  <si>
    <t>Hãng sản xuất</t>
  </si>
  <si>
    <t>Nước sản xuất</t>
  </si>
  <si>
    <t>Đơn vị tính</t>
  </si>
  <si>
    <t>Quy cách đóng gói</t>
  </si>
  <si>
    <t>Số lượng</t>
  </si>
  <si>
    <t>Đơn giá</t>
  </si>
  <si>
    <t>Thành tiền</t>
  </si>
  <si>
    <t xml:space="preserve"> Đơn vị sử dụng</t>
  </si>
  <si>
    <t>Albumin</t>
  </si>
  <si>
    <t xml:space="preserve">Dùng cho máy sinh hóa máu tự động RanDox - Daytona Plus </t>
  </si>
  <si>
    <t xml:space="preserve">Albumin </t>
  </si>
  <si>
    <t>Randox</t>
  </si>
  <si>
    <t>Anh</t>
  </si>
  <si>
    <t>Hộp</t>
  </si>
  <si>
    <t>R1 4x20ml</t>
  </si>
  <si>
    <t>Gia Long Phát</t>
  </si>
  <si>
    <t>Cẩm Xuyên</t>
  </si>
  <si>
    <t>ALT/GPT</t>
  </si>
  <si>
    <t>Dùng cho máy sinh hóa máu tự động RanDox - Daytona Plus</t>
  </si>
  <si>
    <t>R1 4x20ml, R2 4x7ml</t>
  </si>
  <si>
    <t>Amylaza</t>
  </si>
  <si>
    <t>R1 4x20ml, R2 4x7ml/hộp</t>
  </si>
  <si>
    <t>Assayed chemistry premium level 3</t>
  </si>
  <si>
    <t>Assayed chemistry control premium plus level 3</t>
  </si>
  <si>
    <t>Lọ</t>
  </si>
  <si>
    <t>5 ml/lọ</t>
  </si>
  <si>
    <t>Assayed chemistry premium level 2</t>
  </si>
  <si>
    <t xml:space="preserve">Assayed chemistry control premium plus level 2  </t>
  </si>
  <si>
    <t>5ml/Lọ</t>
  </si>
  <si>
    <t>AST/GOT</t>
  </si>
  <si>
    <t>Bóng đèn máy sinh hóa (Halogen 12V - 20W)</t>
  </si>
  <si>
    <t>Halogen lamp 12V/20W</t>
  </si>
  <si>
    <t>Chiếc</t>
  </si>
  <si>
    <t>1 Chiếc/ hộp</t>
  </si>
  <si>
    <t>Calcium</t>
  </si>
  <si>
    <t>R1 4x20ml/ hộp</t>
  </si>
  <si>
    <t>Calibration serum level 3</t>
  </si>
  <si>
    <t xml:space="preserve">Clinical chemistry Calibration serum level 3  </t>
  </si>
  <si>
    <t>Cholesterol</t>
  </si>
  <si>
    <t xml:space="preserve">Cholesterol </t>
  </si>
  <si>
    <t>Creatinine</t>
  </si>
  <si>
    <t>R1 4x20ml, R24x7mlhộp</t>
  </si>
  <si>
    <t>Glucose</t>
  </si>
  <si>
    <t>Protein total</t>
  </si>
  <si>
    <t xml:space="preserve">Total Protein </t>
  </si>
  <si>
    <t>R1 4x20ml, R2 4x17ml</t>
  </si>
  <si>
    <t>Triglycerides</t>
  </si>
  <si>
    <t xml:space="preserve">Triglycerides </t>
  </si>
  <si>
    <t>Urea</t>
  </si>
  <si>
    <t>R1 4x20ml, R2 4x7ml/ hộp</t>
  </si>
  <si>
    <t>Uric Acid</t>
  </si>
  <si>
    <t xml:space="preserve">Uric Acid </t>
  </si>
  <si>
    <t>Wash solution No 1</t>
  </si>
  <si>
    <t>25 ml/lọ</t>
  </si>
  <si>
    <t>Wash solution No 2</t>
  </si>
  <si>
    <t xml:space="preserve">Wash solution No 2 </t>
  </si>
  <si>
    <t xml:space="preserve">Sample cup  </t>
  </si>
  <si>
    <t xml:space="preserve">Dùng trên máy AU 480 - Bekman Coulter </t>
  </si>
  <si>
    <t xml:space="preserve">
Sample cup 
</t>
  </si>
  <si>
    <t>Sarstedt</t>
  </si>
  <si>
    <t>Đức</t>
  </si>
  <si>
    <t>Túi</t>
  </si>
  <si>
    <t xml:space="preserve">
1.000 cái / Túi</t>
  </si>
  <si>
    <t>P7</t>
  </si>
  <si>
    <t>Bộ</t>
  </si>
  <si>
    <t>Sợi/túi</t>
  </si>
  <si>
    <t>B.Braun - Việt Nam</t>
  </si>
  <si>
    <t>Dây nối bơm tiêm điện</t>
  </si>
  <si>
    <t>Cái/túi</t>
  </si>
  <si>
    <t>Cái/túi x 500 túi/ kiện</t>
  </si>
  <si>
    <t>MPV - Việt Nam</t>
  </si>
  <si>
    <t>Dây Thở Oxy 2 Nhánh Trẻ Em</t>
  </si>
  <si>
    <t>Dây Thở Oxy 2 Nhánh Người Lớn</t>
  </si>
  <si>
    <t>Dây thở Oxy 1 nhánh</t>
  </si>
  <si>
    <t>Cái/túi</t>
  </si>
  <si>
    <t>Túi 20 sợi x 25túi/kiện</t>
  </si>
  <si>
    <t>Ống hút nhớt các số có nắp</t>
  </si>
  <si>
    <t>Cái/túi x 100 cái/hộp</t>
  </si>
  <si>
    <t>Việt Nam</t>
  </si>
  <si>
    <t>Dẫn Lưu Polime Ổ Bụng</t>
  </si>
  <si>
    <t>Bộ/túi</t>
  </si>
  <si>
    <t>Trung Quốc</t>
  </si>
  <si>
    <t>Bộ rửa dạ dày kín</t>
  </si>
  <si>
    <t>Cái</t>
  </si>
  <si>
    <t>Marflow AG - Thổ Nhĩ Kỳ</t>
  </si>
  <si>
    <t xml:space="preserve">Sonde JJ niệu quản </t>
  </si>
  <si>
    <t>Sonde niệu quản (sonde JJ)</t>
  </si>
  <si>
    <t>Cái/túi x100/hộp</t>
  </si>
  <si>
    <t>Romsons International - Ấn Độ</t>
  </si>
  <si>
    <t>Sonde Nelaton</t>
  </si>
  <si>
    <t>Cái/túi x 10/hộp</t>
  </si>
  <si>
    <t>Ningbo Pinmed Instruments - Trung Quốc</t>
  </si>
  <si>
    <t>Sonde Foley 3 Nhánh Các Số</t>
  </si>
  <si>
    <t>Sterimed - Ấn Độ</t>
  </si>
  <si>
    <t>Sonde Foley 2 Nhánh Các Số</t>
  </si>
  <si>
    <t>Sonde Dạ Dày</t>
  </si>
  <si>
    <t>Ống Nội Khí Quản Không Cớp Các Số</t>
  </si>
  <si>
    <t>Ống Nội Khí Quản Có Cớp (Có Bóng) Các Số</t>
  </si>
  <si>
    <t>Hộp/ 10 cái</t>
  </si>
  <si>
    <t>Ideal Healthcare - Malaysia</t>
  </si>
  <si>
    <t>Canuyl Mở Khí Quản Nhựa</t>
  </si>
  <si>
    <t>Vadi - Đài Loan</t>
  </si>
  <si>
    <t>Canyn Mayo (Canyn ngáng lưỡi) Các Số</t>
  </si>
  <si>
    <t>P17</t>
  </si>
  <si>
    <t>Cái/hộp</t>
  </si>
  <si>
    <t>Bóng đèn hồng ngoại cao áp</t>
  </si>
  <si>
    <t>Bóng đèn hồng ngoại</t>
  </si>
  <si>
    <t>Cái/Hộp</t>
  </si>
  <si>
    <t xml:space="preserve"> NSK </t>
  </si>
  <si>
    <t>Tay khoan nhanh (4 lỗ )</t>
  </si>
  <si>
    <t>Tay khoan nhanh   45˚(4lỗ)</t>
  </si>
  <si>
    <t>Tay khoan chậm  (4 lỗ)</t>
  </si>
  <si>
    <t>Vỉ 5 cái</t>
  </si>
  <si>
    <t>Mani - Nhật Bản</t>
  </si>
  <si>
    <t>Mani Dia-burs</t>
  </si>
  <si>
    <t>Mũi quả trám</t>
  </si>
  <si>
    <t>Mũi ngọn lửa</t>
  </si>
  <si>
    <t>Mũi khoan trụ thuôn</t>
  </si>
  <si>
    <t>Mũi khoan tròn</t>
  </si>
  <si>
    <t>Mũi khoan chóp ngược</t>
  </si>
  <si>
    <t>Mũi</t>
  </si>
  <si>
    <t>Vỉ 10 cái</t>
  </si>
  <si>
    <t>Carbide Burs</t>
  </si>
  <si>
    <t>Mũi cắt xương</t>
  </si>
  <si>
    <t>Mũi cắt kẽ</t>
  </si>
  <si>
    <t>Bộ/túi</t>
  </si>
  <si>
    <t>Plasti-med - Thổ Nhĩ Kỳ</t>
  </si>
  <si>
    <t>Mask Oxy có dây</t>
  </si>
  <si>
    <t>Mát Thở Oxy Các Cỡ (Người lớn và trẻ em)</t>
  </si>
  <si>
    <t>Goldtier - Pakistan</t>
  </si>
  <si>
    <t>Kìm bẻ móc</t>
  </si>
  <si>
    <t>100 cái/hộp x30h/kiện</t>
  </si>
  <si>
    <t>Kẹp rốn MPV</t>
  </si>
  <si>
    <t>Kẹp Rốn Sơ Sinh</t>
  </si>
  <si>
    <t>Kẹp rốn</t>
  </si>
  <si>
    <t>30 cái/ túi</t>
  </si>
  <si>
    <t>LeoNhard - Áo</t>
  </si>
  <si>
    <t>SKINTACT</t>
  </si>
  <si>
    <t>Điện cực tim</t>
  </si>
  <si>
    <t>100 cái/hộp</t>
  </si>
  <si>
    <t>Tanaphar - Việt Nam</t>
  </si>
  <si>
    <t>Que đè lưỡi gỗ</t>
  </si>
  <si>
    <t>Đè lưỡi gỗ</t>
  </si>
  <si>
    <t>Gói</t>
  </si>
  <si>
    <t>500 cái/túi</t>
  </si>
  <si>
    <t>BLUE TIP 1000UL</t>
  </si>
  <si>
    <t>Đầu côn xanh</t>
  </si>
  <si>
    <t>1000Cái/túi</t>
  </si>
  <si>
    <t>YELLOW TIP 200UL</t>
  </si>
  <si>
    <t>Đầu côn vàng</t>
  </si>
  <si>
    <t>01 Cái/ túi</t>
  </si>
  <si>
    <t>01Cái/ túi</t>
  </si>
  <si>
    <t>Bao đo huyết áp trẻ em trên máy Monitor</t>
  </si>
  <si>
    <t>Bao đo huyết áp người lớn trên máy Monitor</t>
  </si>
  <si>
    <t>01 cái/túi x 50/bịch</t>
  </si>
  <si>
    <t>Danameco - Việt Nam</t>
  </si>
  <si>
    <t>Túi Camera</t>
  </si>
  <si>
    <t>P6</t>
  </si>
  <si>
    <t>Túi/cái</t>
  </si>
  <si>
    <t>MPV-Việt Nam</t>
  </si>
  <si>
    <t>Túi đựng nước tiểu MPV</t>
  </si>
  <si>
    <t>Túi nước tiểu có khóa, có dây treo</t>
  </si>
  <si>
    <t>4 túi/túi nhôm</t>
  </si>
  <si>
    <t>Terumo-Nhật Bản/Việt Nam</t>
  </si>
  <si>
    <t>Teruflex CPD/AS-5 Triple Blood Bag 250ml</t>
  </si>
  <si>
    <t>Túi Máu 3 loại 250ml</t>
  </si>
  <si>
    <t>Đôi</t>
  </si>
  <si>
    <t>50 đôi/ hộp x 6 hộp / kiện</t>
  </si>
  <si>
    <t>MERUFA - Việt Nam</t>
  </si>
  <si>
    <t>Găng phẫu thuật tiệt trùng các số: 6,5-7-7,5-8</t>
  </si>
  <si>
    <t>Găng tay phẫu thuật tiệt trùng các cỡ</t>
  </si>
  <si>
    <t>500 đôi/ hộp x 10 hộp / kiện</t>
  </si>
  <si>
    <t>A1 GLOBE SDN.BHD - Malaysia</t>
  </si>
  <si>
    <t>Găng tay thăm khám latex có bột</t>
  </si>
  <si>
    <t>Găng Tay Thường</t>
  </si>
  <si>
    <t>100 đôi/ hộp x 6 hộp / kiện</t>
  </si>
  <si>
    <t>Găng phẫu thuật chưa tiệt trùng (A1) các số 6,5-7-7,5</t>
  </si>
  <si>
    <t>Găng Tay PT Không Tiệt Trùng các số</t>
  </si>
  <si>
    <t>50 đôi/ hộp</t>
  </si>
  <si>
    <t>Nam Tín - Việt Nam</t>
  </si>
  <si>
    <t>Găng Tay Dài (Khám Sản)</t>
  </si>
  <si>
    <t>P5</t>
  </si>
  <si>
    <t>200 Cái/hộp</t>
  </si>
  <si>
    <t>B.Braun-Việt Nam</t>
  </si>
  <si>
    <t>DISCOFIX C-3 BLUE</t>
  </si>
  <si>
    <t>Khóa 3 chạc không dây</t>
  </si>
  <si>
    <t>20 Bộ/ hộp</t>
  </si>
  <si>
    <t>SANGOFIX</t>
  </si>
  <si>
    <t>Dây chuyền máu</t>
  </si>
  <si>
    <t>01 Bộ/Túi</t>
  </si>
  <si>
    <t>Omiga - Việt Nam</t>
  </si>
  <si>
    <t>Dây truyền dịch Hamico 6AC</t>
  </si>
  <si>
    <t>Bộ Dây Truyền Dịch Có Kim Bướm</t>
  </si>
  <si>
    <t>Đóng túi 1 bộ x 25bộ/ bịchx20 bịch /kiện</t>
  </si>
  <si>
    <t>Bộ dây truyền dịch ECO</t>
  </si>
  <si>
    <t>Bộ Dây Chuyền Dịch</t>
  </si>
  <si>
    <t>P3</t>
  </si>
  <si>
    <t>20 cái/bịch x 5 /thùng</t>
  </si>
  <si>
    <t>B.Braun-Thuỵ Sĩ</t>
  </si>
  <si>
    <t>Bơm Tiêm Điện 50ml</t>
  </si>
  <si>
    <t>Goldtier-Pakistan</t>
  </si>
  <si>
    <t>Bơm nha khoa</t>
  </si>
  <si>
    <t>Hộp 100 cái x 20h/ Kiện</t>
  </si>
  <si>
    <t>Bơm tiêm MPV 5ml</t>
  </si>
  <si>
    <t>Bơm Tiêm Nhựa 5ml</t>
  </si>
  <si>
    <t>Hộp 100 cái x 30h/ Kiện</t>
  </si>
  <si>
    <t>Bơm tiêm MPV 3ml</t>
  </si>
  <si>
    <t>Bơm Tiêm Nhựa 3ml</t>
  </si>
  <si>
    <t>Hộp 50 cái x 16h/ Kiện</t>
  </si>
  <si>
    <t>Bơm tiêm MPV 20ml</t>
  </si>
  <si>
    <t>Bơm Tiêm Nhựa 20ml</t>
  </si>
  <si>
    <t>Hộp 100 cái x 42h/ Kiện</t>
  </si>
  <si>
    <t>Bơm tiêm MPV 1ml</t>
  </si>
  <si>
    <t>Bơm Tiêm Nhựa 1ml</t>
  </si>
  <si>
    <t>Hộp 100 cái x 12h/ Kiện</t>
  </si>
  <si>
    <t>Bơm tiêm MPV 10ml</t>
  </si>
  <si>
    <t>Bơm Tiêm Nhựa  10ml</t>
  </si>
  <si>
    <t>Hộp 25 cái x 16h/ Kiện</t>
  </si>
  <si>
    <t>Bơm Cho Ăn MPV 50ml</t>
  </si>
  <si>
    <t>Bơm Tiêm Nhựa Cho Ăn 50ml</t>
  </si>
  <si>
    <t>P1</t>
  </si>
  <si>
    <t>Lít</t>
  </si>
  <si>
    <t>Chai 1 lit</t>
  </si>
  <si>
    <t>Weimann Products, LLC/ Advanced Sterilization Products - a Compnay of Johnson &amp; Johnson-Mỹ</t>
  </si>
  <si>
    <t>Cidezimec</t>
  </si>
  <si>
    <t>Dung dịch tẩy khuẩn máy và dụng cụ</t>
  </si>
  <si>
    <t>5L/can, 4 can/thùng</t>
  </si>
  <si>
    <t>Systagenix Wound Manangement/ Cilag GmbH International/ASP-a company of Johnson &amp; Johnson-Anh</t>
  </si>
  <si>
    <t>Cidex 14 ngày</t>
  </si>
  <si>
    <t>Dung dịch khử khuẩn 14 ngày</t>
  </si>
  <si>
    <t>Can 1 Lít</t>
  </si>
  <si>
    <t>Cồn Tuyệt Đối</t>
  </si>
  <si>
    <t>Can 5L/ Thùng 4 can</t>
  </si>
  <si>
    <t>LAVITEC-Việt Nam</t>
  </si>
  <si>
    <t>ALFASEPT CLEANSER 4</t>
  </si>
  <si>
    <t>Dung dịch rửa tay nhanh</t>
  </si>
  <si>
    <t>20lit/can</t>
  </si>
  <si>
    <t>Cồn 90 - 96 Độ</t>
  </si>
  <si>
    <t>Cồn 70 Độ</t>
  </si>
  <si>
    <t>Kg</t>
  </si>
  <si>
    <t>01 kg/gói</t>
  </si>
  <si>
    <t>Memco - Việt Nam </t>
  </si>
  <si>
    <t xml:space="preserve">Bông hút nước y tế, KVT (1 kg/gói) </t>
  </si>
  <si>
    <t>Bông Hút Nước</t>
  </si>
  <si>
    <t xml:space="preserve">Đơn giá </t>
  </si>
  <si>
    <t>ĐVT</t>
  </si>
  <si>
    <t>Quy cách</t>
  </si>
  <si>
    <t>xuất xứ</t>
  </si>
  <si>
    <t>Tên TM</t>
  </si>
  <si>
    <t>Tên VT</t>
  </si>
  <si>
    <t>STT</t>
  </si>
  <si>
    <t>HDN</t>
  </si>
  <si>
    <t>Đoàn Vân Anh</t>
  </si>
  <si>
    <t>Giám đốc</t>
  </si>
  <si>
    <t>ĐẠI DIỆN ĐƠN VỊ TRỰC TIẾP SỬ DỤNG TÀI SẢN</t>
  </si>
  <si>
    <t>CÔNG TY TNHH THIẾT BỊ MINH TÂM</t>
  </si>
  <si>
    <t>ĐẠI DIỆN BÊN A</t>
  </si>
  <si>
    <t>ĐẠI DIỆN BÊN B</t>
  </si>
  <si>
    <t>Năm trăm bốn mươi triệu, ba trăm lẻ chín nghìn, hai trăm đồng chẵn.</t>
  </si>
  <si>
    <t>Bằng chữ: Năm trăm bốn mươi triệu, ba trăm lẻ chín nghìn, hai trăm đồng chẵn.</t>
  </si>
  <si>
    <t>Tổng cộng</t>
  </si>
  <si>
    <t>10x60mL/Hộp</t>
  </si>
  <si>
    <t>Tây Ban Nha</t>
  </si>
  <si>
    <t>Biosystems S.A./Tây Ban Nha</t>
  </si>
  <si>
    <t>Hóa chất dùng cho xét nghiệm Uric Acid; Phương pháp: Uricase/peroxidase; Dải đo: 18.5-1487 µmol/L</t>
  </si>
  <si>
    <t>8x60+8x15mL/
Hộp</t>
  </si>
  <si>
    <t>UREA/BUN-UV</t>
  </si>
  <si>
    <t>Hóa chất dùng cho xét nghiệm Urea-BUN UV; Phương pháp: Urease/Glutamate dehydroganase; Dải đo: 3.69-300mg/dL</t>
  </si>
  <si>
    <t>Urea- BUN UV</t>
  </si>
  <si>
    <t>Hóa chất dùng cho xét nghiệm Triglycerides ;Phương pháp: Glycerol phosphate oxidase/peroxidase;Dải đo:0.067 - 6.78 mmol/L</t>
  </si>
  <si>
    <t>2x60 + 2x20 mL/Hộp</t>
  </si>
  <si>
    <t>Protein (Total)</t>
  </si>
  <si>
    <t>Hóa chất dùng cho xét nghiệm Protein (Total);Phương pháp: Biuret;Dải đo:0.8-150 g/L</t>
  </si>
  <si>
    <t>4Levelx0.5mL/
Hộp</t>
  </si>
  <si>
    <t>HEMOGLOBIN A1C-DIRECT STANDARDS</t>
  </si>
  <si>
    <t>Chất chuẩn dùng cho xét nghiệm HbA1C Direct;Dạng bột đông khô</t>
  </si>
  <si>
    <t>1x60+1x12mL/
Hộp</t>
  </si>
  <si>
    <t>HEMOGLOBIN A1C-DIRECT (HbA1C-DIR)</t>
  </si>
  <si>
    <t>Hóa chất dùng cho xét nghiệm Hba1c;dải đo: 1.9 - 140 mmol/mol, phương pháp đo: DIRECT</t>
  </si>
  <si>
    <t xml:space="preserve">Hemoglobin A1C-Direct </t>
  </si>
  <si>
    <t>1x0.5mL/Lọ</t>
  </si>
  <si>
    <t>HEMOGLOBIN A1C CONTROL (NORMAL)</t>
  </si>
  <si>
    <t>Chất kiểm chứng dùng cho xét nghiệm Hemoglobin A1c mức bình thường;Dạng bột đông khô</t>
  </si>
  <si>
    <t>Hemoglobin A1c Control (Normal)</t>
  </si>
  <si>
    <t>HEMOGLOBIN A1C CONTROL (ELEVATED)</t>
  </si>
  <si>
    <t>Chất kiểm chứng dùng cho xét nghiệm Hemoglobin A1c mức bệnh lý;Dạng bột đông khô</t>
  </si>
  <si>
    <t>Hemoglobin A1c Control (Elevated)</t>
  </si>
  <si>
    <t>Hóa chất dùng cho xét nghiệm Glucose
;dải đo:3.6-500mg/dl(0.199-27.5 mmol/L)
, phương pháp đo
:Glucose oxidase/peroxidase</t>
  </si>
  <si>
    <t>5x60+5x60mL/
Hộp</t>
  </si>
  <si>
    <t>Hóa chất dùng cho xét nghiệm Creatinine
;dải đo:0.04-20mg/dl
, phương pháp đo
JAFFE COMPENSATED</t>
  </si>
  <si>
    <t>5x5mL/Hộp</t>
  </si>
  <si>
    <t>Biochemistry Control Serum (Human) II</t>
  </si>
  <si>
    <t>Chất kiểm chứng cho các xét nghiệm sinh hóa thường quy mức 2;Dạng bột đông khô</t>
  </si>
  <si>
    <t>Control Serum II</t>
  </si>
  <si>
    <t>Biochemistry Control Serum (Human) I</t>
  </si>
  <si>
    <t>Chất kiểm chứng cho các xét nghiệm sinh hóa
 thường quy mức 1: Dạng bột đông khô</t>
  </si>
  <si>
    <t>Control Serum I</t>
  </si>
  <si>
    <t>1x1mL/Hộp (Lọ)</t>
  </si>
  <si>
    <t>CHOLESTEROL HDL/LDL CALIBRATOR</t>
  </si>
  <si>
    <t>Chất chuẩn cho xét nghiệm HDL/LDL CHOLESTEROL DIRECT;Dạng bột đông khô</t>
  </si>
  <si>
    <t>2x60+2x20mL/
Hộp</t>
  </si>
  <si>
    <t>Cholesterol HDL Direct</t>
  </si>
  <si>
    <t>Hóa chất dùng cho xét nghiệm Cholesterol HDL Direct;dải đo: 0.048 - 5.18 mmol/L, phương pháp đo: DIRECT</t>
  </si>
  <si>
    <t xml:space="preserve">Hóa chất dùng cho xét nghiệm Cholesterol
;dải đo:4.2-1000mg/dl(0.109-26 mmol/L)
, phương pháp đo
Cholesterol oxidase/peroxidase </t>
  </si>
  <si>
    <t>Bilirubin (Total)</t>
  </si>
  <si>
    <t>Hóa chất dùng cho xét nghiệm BILIRUBIN (TOTAL);Phương pháp: DICHLOROPHENYL DIAZONIUM;Dải đo:0.211 - 38 mg/dL (3.61 - 650 μmol/L)</t>
  </si>
  <si>
    <t>BILIRUBIN (TOTAL)</t>
  </si>
  <si>
    <t>4x60+4x15mL/
Hộp</t>
  </si>
  <si>
    <t>Bilirubin (Direct)</t>
  </si>
  <si>
    <t>Hóa chất dùng cho xét nghiệm BILIRUBIN (DIRECT);Phương pháp: DICHLOROPHENYL DIAZONIUM;Dải đo:0.09 - 15 mg/dL</t>
  </si>
  <si>
    <t>BILIRUBIN (DIRECT)</t>
  </si>
  <si>
    <t>Aspartate Aminotransferase (AST/GOT)</t>
  </si>
  <si>
    <t>Hóa chất dùng cho xét nghiệmAspartate Aminotransferase (AST/GOT)
;dải đo:7.15- 500U/L
, phương pháp đo
: IFCC</t>
  </si>
  <si>
    <t xml:space="preserve">Alanine Aminotransferase (ALT/GPT) </t>
  </si>
  <si>
    <t>Hóa chất dùng cho xét nghiệm Alanine Aminotransferase (ALT/GPT) ;dải đo: 8.5 - 500 U/L , phương pháp đo: IFCC</t>
  </si>
  <si>
    <t>1x5l/Bình</t>
  </si>
  <si>
    <t>Bình</t>
  </si>
  <si>
    <t>Ai-len</t>
  </si>
  <si>
    <t>Beckman Coulter/Ai-len sản xuất cho Beckman Coulter/Mỹ</t>
  </si>
  <si>
    <t xml:space="preserve">Wash Solution
</t>
  </si>
  <si>
    <t>DD rủa hệ thống máy AU480; Thành phần
 chứa Sodium Hydroxide 1-2% Genaol X080</t>
  </si>
  <si>
    <t>Wash Solution</t>
  </si>
  <si>
    <t>2 cái/túi</t>
  </si>
  <si>
    <t>Beckman Coulter/Trung Quốc</t>
  </si>
  <si>
    <t xml:space="preserve">
Roller Tubing  
(2 pcs/bag)
</t>
  </si>
  <si>
    <t>Dây bơm dùng cho máy AU480</t>
  </si>
  <si>
    <t>Roller Tubing (ống dây bơm)</t>
  </si>
  <si>
    <t xml:space="preserve">
1 cái/hộp</t>
  </si>
  <si>
    <t>Nhật Bản</t>
  </si>
  <si>
    <t>Beckman Coulter/Nhật bản</t>
  </si>
  <si>
    <t xml:space="preserve">
Photometer Lamp (HG) DC 12V 100W
</t>
  </si>
  <si>
    <t>Bóng đèn Halogen dùng cho máy AU480</t>
  </si>
  <si>
    <t>Photometer Lamp (bóng đèn Halogen)</t>
  </si>
  <si>
    <t xml:space="preserve">1.22 HÓA CHẤT SỬ DỤNG CHO MÁY AU480 </t>
  </si>
  <si>
    <t>1. HÓA CHẤT MÁY SINH HÓA </t>
  </si>
  <si>
    <t>PHẦN I</t>
  </si>
  <si>
    <t>A</t>
  </si>
  <si>
    <t>Đơn vị tính: đồng</t>
  </si>
  <si>
    <r>
      <t>(Là một phần không thể tách rời của Hợp đồng số: 06.P157/2020/HCVT-BVĐKHCX</t>
    </r>
    <r>
      <rPr>
        <b/>
        <sz val="12"/>
        <color rgb="FF000000"/>
        <rFont val="Times New Roman"/>
        <family val="1"/>
      </rPr>
      <t xml:space="preserve"> </t>
    </r>
    <r>
      <rPr>
        <i/>
        <sz val="12"/>
        <color rgb="FF000000"/>
        <rFont val="Times New Roman"/>
        <family val="1"/>
      </rPr>
      <t>ký ngày 03  tháng 08 năm 2020)</t>
    </r>
  </si>
  <si>
    <t>Đơn vị đảm nhận: Công ty TNHH Thiết bị Minh Tâm</t>
  </si>
  <si>
    <t>PHỤ LỤC 01: CHI TIẾT HÀNG HÓA</t>
  </si>
  <si>
    <t>Lưu Văn Dũng</t>
  </si>
  <si>
    <t>CÔNG TY TNHH GIA LONG PHÁT</t>
  </si>
  <si>
    <t>Bằng chữ: Sáu trăm năm mươi chín triệu, sáu trăm tám mươi ba nghìn đồng chẵn.</t>
  </si>
  <si>
    <t>1.8 Máy xét nghiệm sinh hóa tự động AU480 </t>
  </si>
  <si>
    <t>1.3 Máy sinh hóa máu tự động RanDox - Daytona Plus</t>
  </si>
  <si>
    <t>Đơn vị đảm nhận: Công ty TNHH Gia Long Phát</t>
  </si>
  <si>
    <t>PHỤ LỤC 02: CHI TIẾT HÀNG HÓA</t>
  </si>
  <si>
    <t>Nguyễn Xuân Thành</t>
  </si>
  <si>
    <t>CÔNG TY TNHH THIẾT BỊ Y TẾ PHƯƠNG ĐÔNG</t>
  </si>
  <si>
    <t>Năm trăm sáu mươi tám triệu, sáu trăm tám mươi sáu nghìn đồng</t>
  </si>
  <si>
    <t xml:space="preserve">Bằng chữ: </t>
  </si>
  <si>
    <t>Tổng</t>
  </si>
  <si>
    <t>Mỹ</t>
  </si>
  <si>
    <t>Siemens Healthcare Diagnostics Inc</t>
  </si>
  <si>
    <t>Dùng được trên máy XN miễn dịch ADVIA Centaur CP</t>
  </si>
  <si>
    <t>1500mlx2/ hộp</t>
  </si>
  <si>
    <t xml:space="preserve">WASH 1 REAGENT </t>
  </si>
  <si>
    <t>100 Test/ hộp</t>
  </si>
  <si>
    <t>TSH</t>
  </si>
  <si>
    <t xml:space="preserve">TSH </t>
  </si>
  <si>
    <t>2ml/lọ</t>
  </si>
  <si>
    <t>Centaur T3/T4/VB12 Ancillary Reagent</t>
  </si>
  <si>
    <t>T3/T4 VB12 ANCRGT 2PK</t>
  </si>
  <si>
    <t>Bio-Rad Laboratories</t>
  </si>
  <si>
    <t>3*5ml</t>
  </si>
  <si>
    <t xml:space="preserve">Lypochek Immunoassay PlusControlTrilevel </t>
  </si>
  <si>
    <t>6480 Cái/ hộp</t>
  </si>
  <si>
    <t>KIT, SAMPLE TIPS PACK</t>
  </si>
  <si>
    <t>1500Cái/ hộp</t>
  </si>
  <si>
    <t>KIT, SAMPLE CUP 1500 PACK</t>
  </si>
  <si>
    <t xml:space="preserve">KIT, SAMPLE CUP </t>
  </si>
  <si>
    <t>50 Test/ hộp</t>
  </si>
  <si>
    <t xml:space="preserve">FT4 50T </t>
  </si>
  <si>
    <t xml:space="preserve">FT4 </t>
  </si>
  <si>
    <t>50 Test/hộp</t>
  </si>
  <si>
    <t>Centaur FT3</t>
  </si>
  <si>
    <t xml:space="preserve">FT3 </t>
  </si>
  <si>
    <t>12 Lọ/Hộp</t>
  </si>
  <si>
    <t>Cleaning Solution Concentrate</t>
  </si>
  <si>
    <t>2x2x5ml</t>
  </si>
  <si>
    <t>Centaur Calibrator A</t>
  </si>
  <si>
    <t xml:space="preserve">CEN/180 CAL A  PK </t>
  </si>
  <si>
    <t>100Test/hộp</t>
  </si>
  <si>
    <t xml:space="preserve">CEA   100 </t>
  </si>
  <si>
    <t xml:space="preserve">CEA   </t>
  </si>
  <si>
    <t xml:space="preserve">Centaur Calibrator A </t>
  </si>
  <si>
    <t>CAL  A</t>
  </si>
  <si>
    <t>2X2X2ml</t>
  </si>
  <si>
    <t>CAL  15</t>
  </si>
  <si>
    <t>2x2x2ml</t>
  </si>
  <si>
    <t>Centaur Calibrator D</t>
  </si>
  <si>
    <t>CAL   D</t>
  </si>
  <si>
    <t>2X2X2 ml</t>
  </si>
  <si>
    <t>Centaur CA15-3 Calibrator</t>
  </si>
  <si>
    <t>CAL   CA 15 - 3  2PK</t>
  </si>
  <si>
    <t>2x2x5 ml</t>
  </si>
  <si>
    <t>CENTAUR CALIBRATOR B</t>
  </si>
  <si>
    <t>CAL   B2Pk</t>
  </si>
  <si>
    <t>Siemens
Healthcare
Diagnostics
Inc./Mỹ</t>
  </si>
  <si>
    <t>100Test/ hộp</t>
  </si>
  <si>
    <t xml:space="preserve">Centaur CA 125 II </t>
  </si>
  <si>
    <t xml:space="preserve">CA   125  II  </t>
  </si>
  <si>
    <t>100 Test/Hộp</t>
  </si>
  <si>
    <t xml:space="preserve">AFP  </t>
  </si>
  <si>
    <t>1.500ml/ hộp</t>
  </si>
  <si>
    <t xml:space="preserve">ACID/BASE RGT 1&amp;2 </t>
  </si>
  <si>
    <t>3000 Cái/ hộp</t>
  </si>
  <si>
    <t xml:space="preserve">KIT, CUVETTES 3000 PACK  </t>
  </si>
  <si>
    <t xml:space="preserve"> CUVETTES </t>
  </si>
  <si>
    <t>3.2 Máy xét nghiệm miễn dịch  ADVIA Centaur CP</t>
  </si>
  <si>
    <t>3. HÓA CHẤT MÁY MIỄN DỊCH.</t>
  </si>
  <si>
    <r>
      <t xml:space="preserve">Thành tiền
</t>
    </r>
    <r>
      <rPr>
        <i/>
        <sz val="12"/>
        <rFont val="Times New Roman"/>
        <family val="1"/>
      </rPr>
      <t>(đồng)</t>
    </r>
  </si>
  <si>
    <r>
      <t xml:space="preserve">Đơn giá
</t>
    </r>
    <r>
      <rPr>
        <i/>
        <sz val="12"/>
        <rFont val="Times New Roman"/>
        <family val="1"/>
      </rPr>
      <t>(đồng)</t>
    </r>
  </si>
  <si>
    <t>Thông số kỹ thuật</t>
  </si>
  <si>
    <t>Danh mục tài sản</t>
  </si>
  <si>
    <r>
      <t xml:space="preserve">(Là một phần không thể tách rời của Hợp đồng số: 04.P3/2020/HCVT-BVĐKCX </t>
    </r>
    <r>
      <rPr>
        <b/>
        <sz val="13"/>
        <color rgb="FF000000"/>
        <rFont val="Times New Roman"/>
        <family val="1"/>
      </rPr>
      <t xml:space="preserve"> </t>
    </r>
    <r>
      <rPr>
        <i/>
        <sz val="13"/>
        <color rgb="FF000000"/>
        <rFont val="Times New Roman"/>
        <family val="1"/>
      </rPr>
      <t>ký ngày ..... tháng ...... năm 2020)</t>
    </r>
  </si>
  <si>
    <t>Đơn vị đảm nhận: Công ty TNHH Thiết bị y tế Phương Đông</t>
  </si>
  <si>
    <t xml:space="preserve">     ĐẠI DIỆN ĐƠN VỊ TRỰC TIẾP SỬ DỤNG TÀI SẢN</t>
  </si>
  <si>
    <t>CÔNG TY TNHH THIẾT BỊ Y TẾ THẢO LINH</t>
  </si>
  <si>
    <r>
      <t xml:space="preserve">Tổng cộng
</t>
    </r>
    <r>
      <rPr>
        <i/>
        <sz val="11"/>
        <rFont val="Times New Roman"/>
        <family val="1"/>
      </rPr>
      <t>(Bằng chữ: Tám trăm ba mươi bảy triệu, sáu trăm bảy mươi mốt nghìn, bốn trăm đồng chẵn.)</t>
    </r>
  </si>
  <si>
    <t>12.000</t>
  </si>
  <si>
    <t>Phù hợp với máy huyết học MEK 9102</t>
  </si>
  <si>
    <t>8.000 Cái/ túi</t>
  </si>
  <si>
    <t>Nắp cao su dùng cho máy HH</t>
  </si>
  <si>
    <t>02</t>
  </si>
  <si>
    <t>R &amp; D Systems/ Mỹ (sản xuất cho Nihon Kohden)</t>
  </si>
  <si>
    <t xml:space="preserve"> 2ml / lọ</t>
  </si>
  <si>
    <t>MEK-5DN</t>
  </si>
  <si>
    <t>Máu chuẩn 5DN</t>
  </si>
  <si>
    <t>Can</t>
  </si>
  <si>
    <t>Phù hợp với máy huyết học MEK 9100K</t>
  </si>
  <si>
    <t>Nihon kohden/ Nhật Bản</t>
  </si>
  <si>
    <t>250 ml/ can</t>
  </si>
  <si>
    <t>Hemolynac 510 (MK-510W)</t>
  </si>
  <si>
    <t>Dung dịch Hemolynac 510</t>
  </si>
  <si>
    <t>Hemolynac 310 (MK-310W)</t>
  </si>
  <si>
    <t>Dung dịch Hemolynac 310</t>
  </si>
  <si>
    <t>3X15ml</t>
  </si>
  <si>
    <t xml:space="preserve">Cleanac 810( MK-810W) </t>
  </si>
  <si>
    <t>Dung dịch Cleanac 810</t>
  </si>
  <si>
    <t>08</t>
  </si>
  <si>
    <t>2 lít/ can</t>
  </si>
  <si>
    <t>Cleanac 710( MK-710W)</t>
  </si>
  <si>
    <t>Dung dịch Cleanac 710</t>
  </si>
  <si>
    <t>4.18 Máy XN huyết học MEK 9100K</t>
  </si>
  <si>
    <t>Dùng được trên máy XN NIHON KOHDEN Celltac α</t>
  </si>
  <si>
    <t>5lít/can</t>
  </si>
  <si>
    <t>Cleanac 3</t>
  </si>
  <si>
    <t xml:space="preserve">Dung dịch rửa Cleanac 3 </t>
  </si>
  <si>
    <t>18 lít / hộp</t>
  </si>
  <si>
    <t>ISOTONAC 3</t>
  </si>
  <si>
    <t>Dd pha loãng Isotonac3</t>
  </si>
  <si>
    <t>500 ml/can</t>
  </si>
  <si>
    <t>HEMOLYNAC 3N</t>
  </si>
  <si>
    <t xml:space="preserve">Dd phá hồng cầu HEMOLYNAC 3N  </t>
  </si>
  <si>
    <t>4.10 Máy xét nghiệm huyết học Celltac α
MEK-6420K</t>
  </si>
  <si>
    <t>04</t>
  </si>
  <si>
    <t>Dùng được trên máy XN MEK 8222K,6420K</t>
  </si>
  <si>
    <t>MEK-3DN</t>
  </si>
  <si>
    <t>Máu chuẩn 3DN</t>
  </si>
  <si>
    <t>1 chiếc/ hộp</t>
  </si>
  <si>
    <t>Dây bơm dùng cho máy huyết học</t>
  </si>
  <si>
    <t>4.1 Máy xét nghiệm huyết học MEK-8222K Nihon Kohden</t>
  </si>
  <si>
    <t>4. HOÁ CHẤT MÁY HUYẾT HỌC</t>
  </si>
  <si>
    <t>Giá trị sau giảm giá</t>
  </si>
  <si>
    <t>Giá trị giảm giá</t>
  </si>
  <si>
    <t>Tỷ lệ</t>
  </si>
  <si>
    <t>Chênh lệch</t>
  </si>
  <si>
    <t>Giá KHLCNT</t>
  </si>
  <si>
    <t>Hãng sản xuất/ 
Nước sản xuất</t>
  </si>
  <si>
    <t>STT
HSMT</t>
  </si>
  <si>
    <r>
      <t xml:space="preserve">(Là một phần không thể tách rời của Hợp đồng số: 04.P4/2020/HCVT- BVĐKHCX </t>
    </r>
    <r>
      <rPr>
        <b/>
        <sz val="11"/>
        <rFont val="Times New Roman"/>
        <family val="1"/>
      </rPr>
      <t xml:space="preserve"> </t>
    </r>
    <r>
      <rPr>
        <i/>
        <sz val="11"/>
        <rFont val="Times New Roman"/>
        <family val="1"/>
      </rPr>
      <t>ký ngày ..... tháng ...... năm 2020)</t>
    </r>
  </si>
  <si>
    <t>Đơn vị đảm nhận: Công ty TNHH Thiết bị y tế Thảo Linh</t>
  </si>
  <si>
    <t>P13HC</t>
  </si>
  <si>
    <t>Dầu paraphin dùng cho vi sinh và giải phẫu bệnh</t>
  </si>
  <si>
    <t>Xuất xứ:Nasi- Việt Nam</t>
  </si>
  <si>
    <t>Dầu Parafin</t>
  </si>
  <si>
    <t>Thùng 25 kg</t>
  </si>
  <si>
    <t>Chất tảy rửa dụng cụ và sát khuẩn nhanh</t>
  </si>
  <si>
    <t>Xuất xứ: Rainbow-Trung Quốc</t>
  </si>
  <si>
    <t>Cloramin B</t>
  </si>
  <si>
    <t>P11HC</t>
  </si>
  <si>
    <t>1000ml/ chai</t>
  </si>
  <si>
    <t>Hóa chất nhuộm màu nhằm xác định ký sinh trùng sốt rét.Tiêu chuẩn chất lượng ISO 13485 hoặc tương đương. Bảo quản nhiệt độ từ 2-8 độ C.</t>
  </si>
  <si>
    <t>Xuất xứ: Merck-Đức</t>
  </si>
  <si>
    <t>Giêm sa mẹ</t>
  </si>
  <si>
    <t>P9HC</t>
  </si>
  <si>
    <t>Test</t>
  </si>
  <si>
    <t>Sử dụng tương thích cho máy đo đường huyết GareSens N</t>
  </si>
  <si>
    <t>Xuất xứ:I - Sens- Hàn Quốc</t>
  </si>
  <si>
    <t>25 Test/hộp</t>
  </si>
  <si>
    <t>Test Thử Đường Huyết</t>
  </si>
  <si>
    <t>P14VT</t>
  </si>
  <si>
    <t>Tờ</t>
  </si>
  <si>
    <t>Xuất xứ: AGFA-Bỉ
Ký hiệu: DT 5.000IB</t>
  </si>
  <si>
    <t>Dùng cho máy XQ Kỹ thuật số. Mã AGFA DT 5.000IB. Kích thước 20x25 cm</t>
  </si>
  <si>
    <t>100  Tờ/hộp</t>
  </si>
  <si>
    <t>Phim X-Quang kỹ thuật số</t>
  </si>
  <si>
    <t>Dùng cho máy XQ Kỹ thuật số . Mã code/ model: DT 5.000IB . Kích thước 25x30 cm</t>
  </si>
  <si>
    <t>P8VT</t>
  </si>
  <si>
    <t>Liếp</t>
  </si>
  <si>
    <t>Xuất xứ: CPT- Việt Nam
Mã hàng: GT04HH06L30</t>
  </si>
  <si>
    <t>Chất liệu: 90% Glycolide và 10% L-lactide, đa sợi bện, phủ Poly(Glycolide-co-lactide)(30:70) - Glacomer 370 và calcium stearate, duy trì sức căng 50% sau 21 ngày, tan trong 56-70 ngày, số 8/0, dài 30 cm</t>
  </si>
  <si>
    <t>12s/hộp</t>
  </si>
  <si>
    <t>Chỉ tiêu tổng hợp số 8/0</t>
  </si>
  <si>
    <t>Xuất xứ: B.Braun-Tây Ban Nha
Mã hàng: C0068006</t>
  </si>
  <si>
    <t>Chỉ tan tổng hợp đa sợi số 6/0, dài 70cm, kim tròn HR 13mm phủ Silicone. Giảm 50% sức căng sau 21 ngày ;thời gian tan hoàn toàn : 56-70 ngày áo bao poly(glycolide-co-l-lactic 35/65) + CaSt, đóng gói 02 lớp DDP. Tiêu chuẩn Châu Âu,  FDA, ISO 13485</t>
  </si>
  <si>
    <t>Chỉ tiêu tổng hợp số 6/0</t>
  </si>
  <si>
    <t>Xuất xứ: B.Braun-Tây Ban Nha
Mã hàng: C0068041</t>
  </si>
  <si>
    <t>Chỉ tan tổng hợp đa sợi số 3/0, dài 70cm, kim tròn HR 26mm phủ Silicone. Giảm 50% sức căng sau 21 ngày ;thời gian tan hoàn toàn : 56-70 ngày áo bao poly(glycolide-co-l-lactic 35/65) + CaSt,đóng gói 02 lớp DDP. Tiêu chuẩn Châu Âu,  FDA, ISO 13485</t>
  </si>
  <si>
    <t>Chỉ tiêu tổng hợp số 3/0</t>
  </si>
  <si>
    <t>Xuất xứ: Cagut-Đức</t>
  </si>
  <si>
    <t>Chất liệu Polyglycolic acid tổng hợp, được bao bọc bởi lớp Calcium stearate, axit béo saccharose và polycaprolactone. KT dài 70cm, Kim tròn dài 26mm, kim cong 1/2; Sức căng còn 50% sau 14-16 ngày, tiêu hoàn toàn trong 90 ngày. Tiêu chuẩn  ISO 13485:2012, CE</t>
  </si>
  <si>
    <t>24 liếp/hộp</t>
  </si>
  <si>
    <t>Chỉ tiêu tổng hợp số 2/0</t>
  </si>
  <si>
    <t>Xuất xứ: Dogsan- Thổ Nhĩ Kỳ</t>
  </si>
  <si>
    <t>Chỉ tan tổng hợp đa sợi số 1, dài 90cm, kim tròn HR 40mm phủ Silicone. Giảm 50% sức căng sau 21 ngày ;thời gian tan hoàn toàn : 56-70 ngày, áo bao poly(glycolide-co-l-lactic 35/65) + CaSt , đóng gói  02 lớp DDP .Tiêu chuẩn Châu Âu,  FDA, ISO 13485</t>
  </si>
  <si>
    <t>Chỉ tiêu tổng hợp số 1</t>
  </si>
  <si>
    <t>Xuất xứ: CPT- Việt Nam
Mã hàng: C15E12</t>
  </si>
  <si>
    <t>TCCS</t>
  </si>
  <si>
    <t>24s/hộp</t>
  </si>
  <si>
    <t>Chỉ tiêu tự nhiên số 5/0</t>
  </si>
  <si>
    <t>Xuất xứ: CPT- Việt Nam
Mã hàng: C25A26</t>
  </si>
  <si>
    <t>Chỉ tiêu tự nhiên số 3/0</t>
  </si>
  <si>
    <t>Xuất xứ: CPT- Việt Nam
Mã hàng: C30A26</t>
  </si>
  <si>
    <t>Chỉ tiêu tự nhiên số 2/0</t>
  </si>
  <si>
    <t>Xuất xứ: CPT- Việt Nam
Mã hàng: C50A40</t>
  </si>
  <si>
    <t>Chỉ tiêu tự nhiên số 1</t>
  </si>
  <si>
    <t xml:space="preserve"> Xuất xứ: B.Braun-Tây Ban Nha
Mã hàng: C3090976</t>
  </si>
  <si>
    <t xml:space="preserve">Chỉ không tan đơn sợi phức hợp Polypropylene + Polyethylene 4/0, dài 90cm, 2 kim tròn x HR22, kim CV pass, phủ silicone, đóng gói RacePack RCP. Tiêu chuẩn CE, DIN EN ISO 13485: 2012. </t>
  </si>
  <si>
    <t>Chỉ polypropylen không tiêu số 4/0</t>
  </si>
  <si>
    <t xml:space="preserve">Chỉ không tan đơn sợi phức hợp Polypropylene + Polyethylene 3/0, dài 90cm, 2 kim tròn x HR26, kim CV pass, phủ silicone, đóng gói RacePack RCP. Tiêu chuẩn CE, DIN EN ISO 13485: 2012. </t>
  </si>
  <si>
    <t>Chỉ polypropylen không tiêu số 3/0</t>
  </si>
  <si>
    <t xml:space="preserve">Chỉ không tan đơn sợi phức hợp Polypropylene + Polyethylene 2/0, dài 90cm, 2 kim tròn x HR26, kim CV pass, phủ silicone, đóng gói RacePack RCP. Tiêu chuẩn CE, DIN EN ISO 13485: 2012. </t>
  </si>
  <si>
    <t>Chỉ polypropylen không tiêu số 2/0</t>
  </si>
  <si>
    <t>Xuất xứ: B.Braun-Tây Ban Nha
Mã hàng: C0935123</t>
  </si>
  <si>
    <t>Chỉ không tan polyamide số 5/0, dài 75cm, kim tam giác DS 16mm phủ silicone, 3/8 vòng tròn, đóng gói 02 lớp DDP. Tiêu chuẩn Châu Âu,  FDA, ISO 13485</t>
  </si>
  <si>
    <t>Chỉ nylon không tiêu số 5/0</t>
  </si>
  <si>
    <t>Xuất xứ: B.Braun-Tây Ban Nha
Mã hàng: C0535352</t>
  </si>
  <si>
    <t>Chỉ không tan polyamide  số 3/0, dài 75cm, kim tam giác DS 24mm phủ silicone, 3/8 vòng tròn, đóng gói 02 lớp DDP.Tiêu chuẩn Châu Âu,  FDA, ISO 13485</t>
  </si>
  <si>
    <t>Chỉ nylon không tiêu số 3/0</t>
  </si>
  <si>
    <t>Cuộn</t>
  </si>
  <si>
    <t>Xuất xứ: Việt Nam</t>
  </si>
  <si>
    <t>Chỉ line chưa tiệt trùng</t>
  </si>
  <si>
    <t>cuộn</t>
  </si>
  <si>
    <t>Chỉ Line</t>
  </si>
  <si>
    <t>Sợi</t>
  </si>
  <si>
    <t>Xuất xứ: Sure- Cord- Hàn Quốc</t>
  </si>
  <si>
    <t>Chỉ co niếu</t>
  </si>
  <si>
    <t>Xuất xứ: Greetmed- Trung Quốc</t>
  </si>
  <si>
    <t>10Cái/túi</t>
  </si>
  <si>
    <t>Kim Khâu Da Các Loại</t>
  </si>
  <si>
    <t>P4VT</t>
  </si>
  <si>
    <t>Xuất xứ:Changchun- Trung Quốc</t>
  </si>
  <si>
    <t>10 kim/vỉ;10 vỉ/hộp</t>
  </si>
  <si>
    <t>Kim châm cứu 8cm</t>
  </si>
  <si>
    <t>Hộp/ ống</t>
  </si>
  <si>
    <t>Kim châm cứu 6cm</t>
  </si>
  <si>
    <t>Kim châm cứu 10cm</t>
  </si>
  <si>
    <t xml:space="preserve">Xuất xứ: Poly Medicure-Limited - Ấn Độ
</t>
  </si>
  <si>
    <t>- Dùng với mục đích rút dịch não tủy và bơm thuốc vào dịch não tủy 
- Tiêu chuẩn: ISO 13485; CE (Châu Âu).
- các số 18,20,22,25,27G</t>
  </si>
  <si>
    <t>50 Cây/hộp</t>
  </si>
  <si>
    <t>Kim chọc dò gây tê tủy sống</t>
  </si>
  <si>
    <t>Xuất xứ: Terumo - Nhật Bản</t>
  </si>
  <si>
    <t>Kim nha khoa</t>
  </si>
  <si>
    <t>Xuất xứ: Alpha Medicare- Ấn Độ</t>
  </si>
  <si>
    <t>Catheter làm bằng chất liệu ETFE (Ethylen Tetra Flour Ethylen), có 3 đường cản quang ngầm. Kim bằng thép không ghỉ phủ silicon, vát đa diện. Có cánh, cổng tiêm thuốc có van silicon chống trào ngược. Thời gian lưu tối đa 72h. Màu sắc - kích thước - tốc độ dòng chảy: (màu xanh lá cây) 18G - 1.3 x 45mm - 90 ml/phút; (màu hồng) 20G - 1.1 x 32mm -  60 ml/phút; (xanh nước biển) 22G - 0.9  x 25mm - 36ml/phút. Sản xuất trên dây chuyền đạt tiêu chuẩn CE, EN ISO 13485:2012 , chứng chỉ FSC đã được chứng nhận hợp pháp hóa lãnh sự.</t>
  </si>
  <si>
    <t>01 Cái/Hộp</t>
  </si>
  <si>
    <t>Kim luồn mạch máu các loại, các cỡ</t>
  </si>
  <si>
    <t xml:space="preserve">Xuất xứ: MPV-Việt Nam </t>
  </si>
  <si>
    <t>Kim các số , Vỉ đựng kim có chỉ thị màu phân biệt các cỡ kim. Đạt tiêu chuẩn TUV.</t>
  </si>
  <si>
    <t>Hộp 100 cái x 100h/ kiện</t>
  </si>
  <si>
    <t>Kim Lấy Thuốc</t>
  </si>
  <si>
    <t>Xuất xứ: Trung Quốc</t>
  </si>
  <si>
    <t>Tiêu chuẩn cơ sở</t>
  </si>
  <si>
    <t>200 cái/ hộp</t>
  </si>
  <si>
    <t>Kim chích máu</t>
  </si>
  <si>
    <t>P2VT</t>
  </si>
  <si>
    <t>Kít</t>
  </si>
  <si>
    <t xml:space="preserve">Xuất xứ: Biocer- Đức
     </t>
  </si>
  <si>
    <t>Vật liêụ cầm máu 2g  kèm dây nối dài 440mm 
1- Là bột polysacharide nguồn gốc từ thực vật 
2- Cầm máu theo công nghệ PURE.  Đạt các tiêu chuẩn: ISO 13485 , CE 
 3- Hấp thu hoàn toàn trong vòng 48 giờ</t>
  </si>
  <si>
    <t>5 Kít/ hộp</t>
  </si>
  <si>
    <t>Vật liệu cầm máu</t>
  </si>
  <si>
    <t>Xuất xứ:An Lành- Việt Nam</t>
  </si>
  <si>
    <t>TCCS. Kích thước:  10 X 10 Cm x 8 Lớp, vô trùng</t>
  </si>
  <si>
    <t>10 Cái/gói</t>
  </si>
  <si>
    <t>Gạc Phẩu Thuật</t>
  </si>
  <si>
    <t>Mét</t>
  </si>
  <si>
    <t>Kích thước: 0.8x2m, 100% cotton</t>
  </si>
  <si>
    <t>100 Mét/cuộn</t>
  </si>
  <si>
    <t>Gạc hút</t>
  </si>
  <si>
    <t xml:space="preserve">Xuất xứ: Young Chemical Vina- Việt Nam
</t>
  </si>
  <si>
    <t>Băng: nguyên liệu lụa taffeta, keo Acrylic kẽm không dùng dung môi, lõi nhựa  liền với cánh bảo vệ dùng nhựa nguyên sinh đạt tiêu chuẩn y tế. Kích thước: 5cm x 5m</t>
  </si>
  <si>
    <t>1 Cuộn/hộp; 
6 hộp/lốc</t>
  </si>
  <si>
    <t>Băng Dính y tế</t>
  </si>
  <si>
    <t xml:space="preserve">Xuất xứ: An Lành- Việt Nam
</t>
  </si>
  <si>
    <t>Kích thước: 5cm x 5cm, không vô trùng</t>
  </si>
  <si>
    <t>100 Cuộn/gói</t>
  </si>
  <si>
    <t>Băng Cuộn</t>
  </si>
  <si>
    <t>Kích thước: 10cm X 5m, không vô trùng</t>
  </si>
  <si>
    <t>50 Cuộn/gói</t>
  </si>
  <si>
    <t xml:space="preserve">Xuất xứ:Zheijiang Medicines &amp; Health-Trung Quốc
</t>
  </si>
  <si>
    <t>Kích thước: 7,5cm X 4,5m.</t>
  </si>
  <si>
    <t>Cuộn/túi</t>
  </si>
  <si>
    <t>Băng Bột Bó</t>
  </si>
  <si>
    <t>Kích thước: 15cm X 4,5m.</t>
  </si>
  <si>
    <t>Kích thước: 15cm X 2,7m.</t>
  </si>
  <si>
    <t>Kích thước: 10cm X 4,5m.</t>
  </si>
  <si>
    <t>Gói thầu</t>
  </si>
  <si>
    <t>Xuất xứ</t>
  </si>
  <si>
    <t>Tên vật tư</t>
  </si>
  <si>
    <t>TÂN HÒA PHÁT</t>
  </si>
</sst>
</file>

<file path=xl/styles.xml><?xml version="1.0" encoding="utf-8"?>
<styleSheet xmlns="http://schemas.openxmlformats.org/spreadsheetml/2006/main">
  <numFmts count="8">
    <numFmt numFmtId="41" formatCode="_(* #,##0_);_(* \(#,##0\);_(* &quot;-&quot;_);_(@_)"/>
    <numFmt numFmtId="43" formatCode="_(* #,##0.00_);_(* \(#,##0.00\);_(* &quot;-&quot;??_);_(@_)"/>
    <numFmt numFmtId="164" formatCode="_-* #,##0.00\ _₫_-;\-* #,##0.00\ _₫_-;_-* &quot;-&quot;??\ _₫_-;_-@_-"/>
    <numFmt numFmtId="165" formatCode="_(* #,##0_);_(* \(#,##0\);_(* &quot;-&quot;??_);_(@_)"/>
    <numFmt numFmtId="166" formatCode="_-* #,##0.00_-;\-* #,##0.00_-;_-* &quot;-&quot;??_-;_-@_-"/>
    <numFmt numFmtId="167" formatCode="_-* #,##0_-;\-* #,##0_-;_-* &quot;-&quot;??_-;_-@_-"/>
    <numFmt numFmtId="168" formatCode="_(* #,##0.0_);_(* \(#,##0.0\);_(* &quot;-&quot;??_);_(@_)"/>
    <numFmt numFmtId="169" formatCode="_-* #,##0\ _₫_-;\-* #,##0\ _₫_-;_-* &quot;-&quot;??\ _₫_-;_-@_-"/>
  </numFmts>
  <fonts count="47">
    <font>
      <sz val="12"/>
      <color theme="1"/>
      <name val="Times New Roman"/>
      <family val="2"/>
      <charset val="163"/>
    </font>
    <font>
      <sz val="11"/>
      <color theme="1"/>
      <name val="Calibri"/>
      <family val="2"/>
      <scheme val="minor"/>
    </font>
    <font>
      <sz val="12"/>
      <color theme="1"/>
      <name val="Times New Roman"/>
      <family val="2"/>
      <charset val="163"/>
    </font>
    <font>
      <sz val="10"/>
      <color indexed="8"/>
      <name val="Arial"/>
      <family val="2"/>
    </font>
    <font>
      <b/>
      <sz val="10"/>
      <name val="Times New Roman"/>
      <family val="1"/>
    </font>
    <font>
      <sz val="10"/>
      <name val="Times New Roman"/>
      <family val="1"/>
    </font>
    <font>
      <b/>
      <sz val="9"/>
      <name val="Times New Roman"/>
      <family val="1"/>
    </font>
    <font>
      <sz val="12"/>
      <color theme="1"/>
      <name val="Calibri"/>
      <family val="2"/>
      <charset val="129"/>
      <scheme val="minor"/>
    </font>
    <font>
      <sz val="11"/>
      <color theme="1"/>
      <name val="Times New Roman"/>
      <family val="1"/>
    </font>
    <font>
      <sz val="12"/>
      <color theme="1"/>
      <name val="Calibri"/>
      <family val="2"/>
      <scheme val="minor"/>
    </font>
    <font>
      <b/>
      <sz val="11"/>
      <color theme="1"/>
      <name val="Times New Roman"/>
      <family val="1"/>
    </font>
    <font>
      <sz val="11"/>
      <name val="Times New Roman"/>
      <family val="1"/>
    </font>
    <font>
      <sz val="10"/>
      <name val="VNI-Times"/>
    </font>
    <font>
      <b/>
      <sz val="11"/>
      <name val="Times New Roman"/>
      <family val="1"/>
    </font>
    <font>
      <sz val="12"/>
      <color rgb="FFFF0000"/>
      <name val="Calibri"/>
      <family val="2"/>
      <charset val="129"/>
      <scheme val="minor"/>
    </font>
    <font>
      <sz val="11"/>
      <color rgb="FFFF0000"/>
      <name val="Times New Roman"/>
      <family val="1"/>
    </font>
    <font>
      <b/>
      <sz val="11"/>
      <color rgb="FFFF0000"/>
      <name val="Times New Roman"/>
      <family val="1"/>
    </font>
    <font>
      <b/>
      <sz val="11"/>
      <color rgb="FF000000"/>
      <name val="Times New Roman"/>
      <family val="1"/>
    </font>
    <font>
      <b/>
      <sz val="18"/>
      <color theme="1"/>
      <name val="Calibri"/>
      <family val="2"/>
      <scheme val="minor"/>
    </font>
    <font>
      <sz val="11"/>
      <color theme="1"/>
      <name val="Calibri"/>
      <family val="2"/>
      <charset val="163"/>
      <scheme val="minor"/>
    </font>
    <font>
      <sz val="11"/>
      <color indexed="8"/>
      <name val="Calibri"/>
      <family val="2"/>
    </font>
    <font>
      <sz val="10"/>
      <name val="Arial"/>
      <family val="2"/>
    </font>
    <font>
      <sz val="12"/>
      <name val="Calibri"/>
      <family val="2"/>
      <scheme val="minor"/>
    </font>
    <font>
      <sz val="12"/>
      <name val="Times New Roman"/>
      <family val="1"/>
    </font>
    <font>
      <sz val="12"/>
      <color theme="1"/>
      <name val="Times New Roman"/>
      <family val="1"/>
    </font>
    <font>
      <b/>
      <sz val="12"/>
      <name val="Times New Roman"/>
      <family val="1"/>
    </font>
    <font>
      <i/>
      <sz val="12"/>
      <name val="Times New Roman"/>
      <family val="1"/>
    </font>
    <font>
      <i/>
      <sz val="12"/>
      <color rgb="FF000000"/>
      <name val="Times New Roman"/>
      <family val="1"/>
    </font>
    <font>
      <b/>
      <sz val="12"/>
      <color rgb="FF000000"/>
      <name val="Times New Roman"/>
      <family val="1"/>
    </font>
    <font>
      <b/>
      <sz val="12"/>
      <name val="Times New Roman"/>
      <family val="2"/>
    </font>
    <font>
      <sz val="13"/>
      <color theme="1"/>
      <name val="Times New Roman"/>
      <family val="1"/>
    </font>
    <font>
      <sz val="13"/>
      <name val="Times New Roman"/>
      <family val="1"/>
    </font>
    <font>
      <b/>
      <sz val="13"/>
      <name val="Times New Roman"/>
      <family val="1"/>
    </font>
    <font>
      <b/>
      <i/>
      <sz val="11"/>
      <color theme="1"/>
      <name val="Times New Roman"/>
      <family val="1"/>
    </font>
    <font>
      <b/>
      <i/>
      <sz val="12"/>
      <color theme="1"/>
      <name val="Times New Roman"/>
      <family val="1"/>
    </font>
    <font>
      <b/>
      <sz val="12"/>
      <color theme="1"/>
      <name val="Times New Roman"/>
      <family val="1"/>
    </font>
    <font>
      <i/>
      <sz val="11"/>
      <name val="Times New Roman"/>
      <family val="1"/>
    </font>
    <font>
      <i/>
      <sz val="13"/>
      <color rgb="FF000000"/>
      <name val="Times New Roman"/>
      <family val="1"/>
    </font>
    <font>
      <b/>
      <sz val="13"/>
      <color rgb="FF000000"/>
      <name val="Times New Roman"/>
      <family val="1"/>
    </font>
    <font>
      <b/>
      <sz val="16"/>
      <color rgb="FF000000"/>
      <name val="Times New Roman"/>
      <family val="1"/>
    </font>
    <font>
      <b/>
      <sz val="12"/>
      <name val=".VnArial Narrow"/>
      <family val="2"/>
    </font>
    <font>
      <b/>
      <i/>
      <sz val="11"/>
      <name val="Times New Roman"/>
      <family val="1"/>
    </font>
    <font>
      <sz val="14"/>
      <color theme="1"/>
      <name val="Times New Roman"/>
      <family val="2"/>
      <charset val="163"/>
    </font>
    <font>
      <sz val="12"/>
      <name val="Times New Roman"/>
      <family val="1"/>
      <charset val="163"/>
    </font>
    <font>
      <sz val="10"/>
      <color theme="1"/>
      <name val="Times New Roman"/>
      <family val="1"/>
    </font>
    <font>
      <sz val="11"/>
      <color rgb="FF000000"/>
      <name val="Times New Roman"/>
      <family val="1"/>
    </font>
    <font>
      <b/>
      <sz val="18"/>
      <color theme="1"/>
      <name val="Times New Roman"/>
      <family val="1"/>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0000"/>
        <bgColor indexed="64"/>
      </patternFill>
    </fill>
    <fill>
      <patternFill patternType="solid">
        <fgColor rgb="FFFFFF00"/>
        <bgColor indexed="64"/>
      </patternFill>
    </fill>
    <fill>
      <patternFill patternType="solid">
        <fgColor indexed="9"/>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bottom style="thin">
        <color auto="1"/>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s>
  <cellStyleXfs count="30">
    <xf numFmtId="0" fontId="0" fillId="0" borderId="0"/>
    <xf numFmtId="164" fontId="2" fillId="0" borderId="0" applyFont="0" applyFill="0" applyBorder="0" applyAlignment="0" applyProtection="0"/>
    <xf numFmtId="0" fontId="3" fillId="0" borderId="0">
      <alignment vertical="top"/>
    </xf>
    <xf numFmtId="0" fontId="7" fillId="0" borderId="0"/>
    <xf numFmtId="41" fontId="9" fillId="0" borderId="0" applyFont="0" applyFill="0" applyBorder="0" applyAlignment="0" applyProtection="0"/>
    <xf numFmtId="43" fontId="9" fillId="0" borderId="0" applyFont="0" applyFill="0" applyBorder="0" applyAlignment="0" applyProtection="0"/>
    <xf numFmtId="164" fontId="7" fillId="0" borderId="0" applyFont="0" applyFill="0" applyBorder="0" applyAlignment="0" applyProtection="0"/>
    <xf numFmtId="0" fontId="9" fillId="0" borderId="0"/>
    <xf numFmtId="0" fontId="1" fillId="0" borderId="0"/>
    <xf numFmtId="0" fontId="12" fillId="0" borderId="0"/>
    <xf numFmtId="166" fontId="7"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20" fillId="0" borderId="0" applyFont="0" applyFill="0" applyBorder="0" applyAlignment="0" applyProtection="0"/>
    <xf numFmtId="0" fontId="21" fillId="0" borderId="0">
      <alignment vertical="top"/>
    </xf>
    <xf numFmtId="41" fontId="21" fillId="0" borderId="0" applyFont="0" applyFill="0" applyBorder="0" applyAlignment="0" applyProtection="0"/>
    <xf numFmtId="0" fontId="40" fillId="0" borderId="0"/>
    <xf numFmtId="0" fontId="21" fillId="0" borderId="0"/>
    <xf numFmtId="0" fontId="21" fillId="0" borderId="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0" fontId="21" fillId="0" borderId="0"/>
    <xf numFmtId="0" fontId="19" fillId="0" borderId="0"/>
    <xf numFmtId="164" fontId="19" fillId="0" borderId="0" applyFont="0" applyFill="0" applyBorder="0" applyAlignment="0" applyProtection="0"/>
    <xf numFmtId="43" fontId="20" fillId="0" borderId="0" applyFont="0" applyFill="0" applyBorder="0" applyAlignment="0" applyProtection="0"/>
    <xf numFmtId="0" fontId="42" fillId="0" borderId="0"/>
    <xf numFmtId="0" fontId="43" fillId="0" borderId="0"/>
    <xf numFmtId="0" fontId="31" fillId="0" borderId="0" applyFill="0"/>
  </cellStyleXfs>
  <cellXfs count="226">
    <xf numFmtId="0" fontId="0" fillId="0" borderId="0" xfId="0"/>
    <xf numFmtId="0" fontId="4" fillId="0" borderId="1" xfId="2" applyFont="1" applyFill="1" applyBorder="1" applyAlignment="1">
      <alignment horizontal="center" vertical="center" wrapText="1"/>
    </xf>
    <xf numFmtId="0" fontId="4" fillId="0" borderId="1" xfId="2" applyFont="1" applyFill="1" applyBorder="1" applyAlignment="1">
      <alignment horizontal="left" vertical="center" wrapText="1"/>
    </xf>
    <xf numFmtId="165" fontId="4" fillId="0" borderId="1" xfId="1" applyNumberFormat="1" applyFont="1" applyFill="1" applyBorder="1" applyAlignment="1">
      <alignment horizontal="center" vertical="center" wrapText="1"/>
    </xf>
    <xf numFmtId="0" fontId="5" fillId="0" borderId="1" xfId="2"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165" fontId="5" fillId="0" borderId="1" xfId="1"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0" xfId="3" applyAlignment="1"/>
    <xf numFmtId="0" fontId="7" fillId="0" borderId="0" xfId="3" applyAlignment="1">
      <alignment horizontal="left" vertical="center"/>
    </xf>
    <xf numFmtId="0" fontId="8" fillId="0" borderId="1" xfId="3" applyFont="1" applyBorder="1" applyAlignment="1">
      <alignment vertical="center" wrapText="1"/>
    </xf>
    <xf numFmtId="41" fontId="8" fillId="2" borderId="1" xfId="4" applyFont="1" applyFill="1" applyBorder="1" applyAlignment="1">
      <alignment vertical="center" wrapText="1"/>
    </xf>
    <xf numFmtId="165" fontId="8" fillId="2" borderId="1" xfId="5" applyNumberFormat="1" applyFont="1" applyFill="1" applyBorder="1" applyAlignment="1" applyProtection="1">
      <alignment horizontal="right" vertical="center" wrapText="1"/>
    </xf>
    <xf numFmtId="167" fontId="10" fillId="0" borderId="1" xfId="6" applyNumberFormat="1" applyFont="1" applyBorder="1" applyAlignment="1">
      <alignment horizontal="center" vertical="center" wrapText="1"/>
    </xf>
    <xf numFmtId="0" fontId="11" fillId="2" borderId="1" xfId="7" applyFont="1" applyFill="1" applyBorder="1" applyAlignment="1">
      <alignment horizontal="center" vertical="center" wrapText="1"/>
    </xf>
    <xf numFmtId="0" fontId="11" fillId="2" borderId="1" xfId="7" applyFont="1" applyFill="1" applyBorder="1" applyAlignment="1">
      <alignment horizontal="left" vertical="center"/>
    </xf>
    <xf numFmtId="3" fontId="11" fillId="2" borderId="1" xfId="7" applyNumberFormat="1" applyFont="1" applyFill="1" applyBorder="1" applyAlignment="1">
      <alignment horizontal="left" vertical="center" wrapText="1"/>
    </xf>
    <xf numFmtId="0" fontId="11" fillId="2" borderId="1" xfId="8" applyFont="1" applyFill="1" applyBorder="1" applyAlignment="1">
      <alignment horizontal="center" vertical="center" wrapText="1"/>
    </xf>
    <xf numFmtId="0" fontId="11" fillId="2" borderId="1" xfId="7" applyFont="1" applyFill="1" applyBorder="1" applyAlignment="1">
      <alignment horizontal="left" vertical="center" wrapText="1"/>
    </xf>
    <xf numFmtId="0" fontId="11" fillId="2" borderId="1" xfId="9" applyFont="1" applyFill="1" applyBorder="1" applyAlignment="1">
      <alignment horizontal="left" vertical="center" wrapText="1"/>
    </xf>
    <xf numFmtId="0" fontId="8" fillId="2" borderId="1" xfId="8" applyFont="1" applyFill="1" applyBorder="1" applyAlignment="1">
      <alignment horizontal="center" vertical="center" wrapText="1"/>
    </xf>
    <xf numFmtId="167" fontId="8" fillId="0" borderId="1" xfId="6" applyNumberFormat="1" applyFont="1" applyBorder="1" applyAlignment="1">
      <alignment vertical="center" wrapText="1"/>
    </xf>
    <xf numFmtId="165" fontId="11" fillId="2" borderId="1" xfId="8" applyNumberFormat="1" applyFont="1" applyFill="1" applyBorder="1" applyAlignment="1">
      <alignment horizontal="right" vertical="center" wrapText="1"/>
    </xf>
    <xf numFmtId="167" fontId="13" fillId="2" borderId="1" xfId="6" applyNumberFormat="1" applyFont="1" applyFill="1" applyBorder="1" applyAlignment="1">
      <alignment horizontal="center" vertical="center" wrapText="1"/>
    </xf>
    <xf numFmtId="0" fontId="11" fillId="2" borderId="1" xfId="8" applyFont="1" applyFill="1" applyBorder="1" applyAlignment="1">
      <alignment horizontal="left" vertical="center"/>
    </xf>
    <xf numFmtId="3" fontId="11" fillId="2" borderId="1" xfId="8" applyNumberFormat="1" applyFont="1" applyFill="1" applyBorder="1" applyAlignment="1">
      <alignment horizontal="left" vertical="center" wrapText="1"/>
    </xf>
    <xf numFmtId="1" fontId="11" fillId="2" borderId="1" xfId="8" applyNumberFormat="1" applyFont="1" applyFill="1" applyBorder="1" applyAlignment="1">
      <alignment horizontal="center" vertical="center" wrapText="1"/>
    </xf>
    <xf numFmtId="0" fontId="14" fillId="0" borderId="0" xfId="3" applyFont="1" applyAlignment="1"/>
    <xf numFmtId="0" fontId="15" fillId="0" borderId="1" xfId="3" applyFont="1" applyBorder="1" applyAlignment="1">
      <alignment vertical="center" wrapText="1"/>
    </xf>
    <xf numFmtId="167" fontId="15" fillId="0" borderId="1" xfId="6" applyNumberFormat="1" applyFont="1" applyBorder="1" applyAlignment="1">
      <alignment vertical="center" wrapText="1"/>
    </xf>
    <xf numFmtId="165" fontId="15" fillId="2" borderId="1" xfId="8" applyNumberFormat="1" applyFont="1" applyFill="1" applyBorder="1" applyAlignment="1">
      <alignment horizontal="right" vertical="center" wrapText="1"/>
    </xf>
    <xf numFmtId="167" fontId="16" fillId="2" borderId="1" xfId="6" applyNumberFormat="1" applyFont="1" applyFill="1" applyBorder="1" applyAlignment="1">
      <alignment horizontal="center" vertical="center" wrapText="1"/>
    </xf>
    <xf numFmtId="0" fontId="15" fillId="2" borderId="1" xfId="8" applyFont="1" applyFill="1" applyBorder="1" applyAlignment="1">
      <alignment horizontal="center" vertical="center" wrapText="1"/>
    </xf>
    <xf numFmtId="0" fontId="15" fillId="2" borderId="1" xfId="8" applyFont="1" applyFill="1" applyBorder="1" applyAlignment="1">
      <alignment horizontal="left" vertical="center"/>
    </xf>
    <xf numFmtId="3" fontId="15" fillId="2" borderId="1" xfId="8" applyNumberFormat="1" applyFont="1" applyFill="1" applyBorder="1" applyAlignment="1">
      <alignment horizontal="left" vertical="center" wrapText="1"/>
    </xf>
    <xf numFmtId="1" fontId="15" fillId="2" borderId="1" xfId="8" applyNumberFormat="1" applyFont="1" applyFill="1" applyBorder="1" applyAlignment="1">
      <alignment horizontal="center" vertical="center" wrapText="1"/>
    </xf>
    <xf numFmtId="168" fontId="11" fillId="2" borderId="1" xfId="8" applyNumberFormat="1" applyFont="1" applyFill="1" applyBorder="1" applyAlignment="1">
      <alignment horizontal="right" vertical="center" wrapText="1"/>
    </xf>
    <xf numFmtId="0" fontId="10" fillId="0" borderId="1" xfId="3" applyFont="1" applyBorder="1" applyAlignment="1">
      <alignment vertical="center" wrapText="1"/>
    </xf>
    <xf numFmtId="0" fontId="17" fillId="0" borderId="1" xfId="3" applyFont="1" applyBorder="1" applyAlignment="1">
      <alignment horizontal="center" vertical="center" wrapText="1"/>
    </xf>
    <xf numFmtId="0" fontId="17" fillId="0" borderId="1" xfId="3" applyFont="1" applyBorder="1" applyAlignment="1">
      <alignment horizontal="left" vertical="center"/>
    </xf>
    <xf numFmtId="0" fontId="22" fillId="0" borderId="0" xfId="8" applyFont="1" applyFill="1" applyAlignment="1">
      <alignment horizontal="center" vertical="center"/>
    </xf>
    <xf numFmtId="165" fontId="23" fillId="0" borderId="0" xfId="11" applyNumberFormat="1" applyFont="1" applyFill="1" applyBorder="1" applyAlignment="1">
      <alignment horizontal="center" vertical="center"/>
    </xf>
    <xf numFmtId="0" fontId="23" fillId="0" borderId="0" xfId="2" applyFont="1" applyFill="1" applyBorder="1" applyAlignment="1">
      <alignment horizontal="center" vertical="center"/>
    </xf>
    <xf numFmtId="0" fontId="23" fillId="0" borderId="0" xfId="2" applyFont="1" applyFill="1" applyBorder="1" applyAlignment="1">
      <alignment horizontal="center" vertical="center" wrapText="1"/>
    </xf>
    <xf numFmtId="0" fontId="23" fillId="0" borderId="0" xfId="2" applyFont="1" applyFill="1" applyBorder="1" applyAlignment="1">
      <alignment horizontal="left" vertical="center" wrapText="1"/>
    </xf>
    <xf numFmtId="0" fontId="23" fillId="0" borderId="0" xfId="2" applyFont="1" applyFill="1" applyBorder="1" applyAlignment="1">
      <alignment horizontal="left" vertical="center"/>
    </xf>
    <xf numFmtId="0" fontId="24" fillId="2" borderId="0" xfId="8" applyFont="1" applyFill="1"/>
    <xf numFmtId="0" fontId="24" fillId="2" borderId="0" xfId="8" applyFont="1" applyFill="1" applyBorder="1" applyAlignment="1"/>
    <xf numFmtId="0" fontId="23" fillId="2" borderId="0" xfId="8" applyFont="1" applyFill="1"/>
    <xf numFmtId="0" fontId="23" fillId="2" borderId="0" xfId="8" applyFont="1" applyFill="1" applyAlignment="1"/>
    <xf numFmtId="0" fontId="23" fillId="2" borderId="0" xfId="8" applyFont="1" applyFill="1" applyAlignment="1">
      <alignment vertical="center"/>
    </xf>
    <xf numFmtId="0" fontId="25" fillId="2" borderId="0" xfId="8" applyFont="1" applyFill="1" applyAlignment="1">
      <alignment horizontal="center" vertical="center"/>
    </xf>
    <xf numFmtId="0" fontId="23" fillId="2" borderId="0" xfId="8" applyFont="1" applyFill="1" applyAlignment="1">
      <alignment wrapText="1"/>
    </xf>
    <xf numFmtId="3" fontId="22" fillId="0" borderId="0" xfId="8" applyNumberFormat="1" applyFont="1" applyFill="1" applyAlignment="1">
      <alignment horizontal="center" vertical="center"/>
    </xf>
    <xf numFmtId="3" fontId="25" fillId="0" borderId="0" xfId="8" applyNumberFormat="1" applyFont="1" applyFill="1" applyAlignment="1">
      <alignment horizontal="center" vertical="center"/>
    </xf>
    <xf numFmtId="165" fontId="25" fillId="0" borderId="0" xfId="8" applyNumberFormat="1" applyFont="1" applyFill="1" applyAlignment="1">
      <alignment horizontal="center" vertical="center"/>
    </xf>
    <xf numFmtId="165" fontId="23" fillId="0" borderId="0" xfId="2" applyNumberFormat="1" applyFont="1" applyFill="1" applyBorder="1" applyAlignment="1">
      <alignment horizontal="center" vertical="center" wrapText="1"/>
    </xf>
    <xf numFmtId="165" fontId="25" fillId="0" borderId="1" xfId="11" applyNumberFormat="1" applyFont="1" applyFill="1" applyBorder="1" applyAlignment="1">
      <alignment horizontal="center" vertical="center"/>
    </xf>
    <xf numFmtId="165" fontId="23" fillId="0" borderId="1" xfId="11" applyNumberFormat="1" applyFont="1" applyFill="1" applyBorder="1" applyAlignment="1">
      <alignment horizontal="center" vertical="center"/>
    </xf>
    <xf numFmtId="0" fontId="23" fillId="0" borderId="1" xfId="8" applyFont="1" applyFill="1" applyBorder="1" applyAlignment="1">
      <alignment horizontal="center" vertical="center" wrapText="1"/>
    </xf>
    <xf numFmtId="0" fontId="23" fillId="0" borderId="1" xfId="2" applyNumberFormat="1" applyFont="1" applyFill="1" applyBorder="1" applyAlignment="1">
      <alignment horizontal="center" vertical="center" wrapText="1"/>
    </xf>
    <xf numFmtId="0" fontId="23" fillId="0" borderId="1" xfId="2" applyNumberFormat="1" applyFont="1" applyFill="1" applyBorder="1" applyAlignment="1">
      <alignment horizontal="left" vertical="center" wrapText="1"/>
    </xf>
    <xf numFmtId="0" fontId="25" fillId="0" borderId="1" xfId="2" applyNumberFormat="1" applyFont="1" applyFill="1" applyBorder="1" applyAlignment="1">
      <alignment horizontal="center" vertical="center" wrapText="1"/>
    </xf>
    <xf numFmtId="165" fontId="23" fillId="0" borderId="1" xfId="11" applyNumberFormat="1" applyFont="1" applyFill="1" applyBorder="1" applyAlignment="1">
      <alignment horizontal="center" vertical="center" wrapText="1"/>
    </xf>
    <xf numFmtId="3" fontId="23" fillId="0" borderId="1" xfId="2" applyNumberFormat="1" applyFont="1" applyFill="1" applyBorder="1" applyAlignment="1">
      <alignment horizontal="center" vertical="center" wrapText="1"/>
    </xf>
    <xf numFmtId="165" fontId="22" fillId="0" borderId="0" xfId="8" applyNumberFormat="1" applyFont="1" applyFill="1" applyAlignment="1">
      <alignment horizontal="center" vertical="center"/>
    </xf>
    <xf numFmtId="0" fontId="25" fillId="0" borderId="4" xfId="2" applyNumberFormat="1" applyFont="1" applyFill="1" applyBorder="1" applyAlignment="1">
      <alignment vertical="center" wrapText="1"/>
    </xf>
    <xf numFmtId="0" fontId="25" fillId="0" borderId="5" xfId="2" applyNumberFormat="1" applyFont="1" applyFill="1" applyBorder="1" applyAlignment="1">
      <alignment vertical="center"/>
    </xf>
    <xf numFmtId="49" fontId="25" fillId="0" borderId="1" xfId="2" applyNumberFormat="1" applyFont="1" applyFill="1" applyBorder="1" applyAlignment="1">
      <alignment horizontal="center" vertical="center" wrapText="1"/>
    </xf>
    <xf numFmtId="49" fontId="23" fillId="0" borderId="1" xfId="2" applyNumberFormat="1" applyFont="1" applyFill="1" applyBorder="1" applyAlignment="1">
      <alignment horizontal="center" vertical="center" wrapText="1"/>
    </xf>
    <xf numFmtId="49" fontId="25" fillId="0" borderId="1" xfId="2" applyNumberFormat="1" applyFont="1" applyFill="1" applyBorder="1" applyAlignment="1">
      <alignment horizontal="left" vertical="center" wrapText="1"/>
    </xf>
    <xf numFmtId="49" fontId="25" fillId="0" borderId="1" xfId="2" applyNumberFormat="1" applyFont="1" applyFill="1" applyBorder="1" applyAlignment="1">
      <alignment horizontal="left" vertical="center"/>
    </xf>
    <xf numFmtId="0" fontId="23" fillId="0" borderId="0" xfId="8" applyFont="1" applyFill="1" applyAlignment="1">
      <alignment horizontal="center" vertical="center"/>
    </xf>
    <xf numFmtId="165" fontId="25" fillId="0" borderId="1" xfId="11" applyNumberFormat="1" applyFont="1" applyFill="1" applyBorder="1" applyAlignment="1">
      <alignment horizontal="center" vertical="center" wrapText="1"/>
    </xf>
    <xf numFmtId="0" fontId="25" fillId="0" borderId="1" xfId="2" applyFont="1" applyFill="1" applyBorder="1" applyAlignment="1">
      <alignment horizontal="center" vertical="center" wrapText="1"/>
    </xf>
    <xf numFmtId="0" fontId="25" fillId="0" borderId="1" xfId="2" applyFont="1" applyFill="1" applyBorder="1" applyAlignment="1">
      <alignment horizontal="left" vertical="center" wrapText="1"/>
    </xf>
    <xf numFmtId="3" fontId="23" fillId="0" borderId="1" xfId="11" applyNumberFormat="1" applyFont="1" applyFill="1" applyBorder="1" applyAlignment="1">
      <alignment horizontal="center" vertical="center" wrapText="1"/>
    </xf>
    <xf numFmtId="3" fontId="29" fillId="0" borderId="1" xfId="8" applyNumberFormat="1" applyFont="1" applyFill="1" applyBorder="1" applyAlignment="1">
      <alignment vertical="center" wrapText="1"/>
    </xf>
    <xf numFmtId="0" fontId="29" fillId="0" borderId="1" xfId="8" applyFont="1" applyFill="1" applyBorder="1" applyAlignment="1">
      <alignment vertical="center" wrapText="1"/>
    </xf>
    <xf numFmtId="0" fontId="29" fillId="0" borderId="1" xfId="8" applyFont="1" applyFill="1" applyBorder="1" applyAlignment="1">
      <alignment vertical="center"/>
    </xf>
    <xf numFmtId="0" fontId="22" fillId="0" borderId="1" xfId="8" applyFont="1" applyFill="1" applyBorder="1" applyAlignment="1">
      <alignment horizontal="center" vertical="center"/>
    </xf>
    <xf numFmtId="0" fontId="8" fillId="0" borderId="0" xfId="8" applyFont="1" applyAlignment="1">
      <alignment vertical="center"/>
    </xf>
    <xf numFmtId="0" fontId="10" fillId="0" borderId="0" xfId="8" applyFont="1" applyAlignment="1">
      <alignment vertical="center"/>
    </xf>
    <xf numFmtId="3" fontId="10" fillId="0" borderId="0" xfId="8" applyNumberFormat="1" applyFont="1" applyAlignment="1">
      <alignment horizontal="center" vertical="center"/>
    </xf>
    <xf numFmtId="0" fontId="8" fillId="0" borderId="0" xfId="8" applyFont="1" applyAlignment="1">
      <alignment horizontal="center" vertical="center"/>
    </xf>
    <xf numFmtId="0" fontId="8" fillId="0" borderId="0" xfId="8" applyFont="1" applyAlignment="1">
      <alignment vertical="center" wrapText="1"/>
    </xf>
    <xf numFmtId="0" fontId="30" fillId="2" borderId="0" xfId="8" applyFont="1" applyFill="1"/>
    <xf numFmtId="0" fontId="30" fillId="2" borderId="0" xfId="8" applyFont="1" applyFill="1" applyBorder="1" applyAlignment="1"/>
    <xf numFmtId="0" fontId="31" fillId="2" borderId="0" xfId="8" applyFont="1" applyFill="1"/>
    <xf numFmtId="0" fontId="31" fillId="2" borderId="0" xfId="8" applyFont="1" applyFill="1" applyAlignment="1"/>
    <xf numFmtId="0" fontId="31" fillId="2" borderId="0" xfId="8" applyFont="1" applyFill="1" applyAlignment="1">
      <alignment vertical="center"/>
    </xf>
    <xf numFmtId="0" fontId="32" fillId="2" borderId="0" xfId="8" applyFont="1" applyFill="1" applyAlignment="1">
      <alignment horizontal="center" vertical="center"/>
    </xf>
    <xf numFmtId="0" fontId="31" fillId="2" borderId="0" xfId="8" applyFont="1" applyFill="1" applyAlignment="1">
      <alignment wrapText="1"/>
    </xf>
    <xf numFmtId="0" fontId="33" fillId="0" borderId="0" xfId="8" applyFont="1" applyBorder="1" applyAlignment="1">
      <alignment vertical="center"/>
    </xf>
    <xf numFmtId="0" fontId="33" fillId="0" borderId="0" xfId="8" applyFont="1" applyBorder="1" applyAlignment="1">
      <alignment horizontal="center" vertical="center"/>
    </xf>
    <xf numFmtId="0" fontId="33" fillId="0" borderId="0" xfId="8" applyFont="1" applyBorder="1" applyAlignment="1">
      <alignment horizontal="right" vertical="center"/>
    </xf>
    <xf numFmtId="0" fontId="24" fillId="0" borderId="0" xfId="8" applyFont="1" applyAlignment="1">
      <alignment vertical="center"/>
    </xf>
    <xf numFmtId="0" fontId="34" fillId="0" borderId="6" xfId="8" applyFont="1" applyBorder="1" applyAlignment="1">
      <alignment vertical="center"/>
    </xf>
    <xf numFmtId="0" fontId="34" fillId="0" borderId="6" xfId="8" applyFont="1" applyBorder="1" applyAlignment="1">
      <alignment horizontal="center" vertical="center"/>
    </xf>
    <xf numFmtId="0" fontId="34" fillId="0" borderId="6" xfId="8" applyFont="1" applyBorder="1" applyAlignment="1">
      <alignment horizontal="right" vertical="center"/>
    </xf>
    <xf numFmtId="165" fontId="25" fillId="2" borderId="1" xfId="8" applyNumberFormat="1" applyFont="1" applyFill="1" applyBorder="1" applyAlignment="1">
      <alignment horizontal="center" vertical="center" wrapText="1"/>
    </xf>
    <xf numFmtId="0" fontId="23" fillId="0" borderId="1" xfId="8" applyFont="1" applyBorder="1" applyAlignment="1">
      <alignment horizontal="center" vertical="center"/>
    </xf>
    <xf numFmtId="165" fontId="23" fillId="2" borderId="7" xfId="11" applyNumberFormat="1" applyFont="1" applyFill="1" applyBorder="1" applyAlignment="1">
      <alignment horizontal="center" vertical="center" wrapText="1"/>
    </xf>
    <xf numFmtId="3" fontId="23" fillId="2" borderId="7" xfId="8" applyNumberFormat="1" applyFont="1" applyFill="1" applyBorder="1" applyAlignment="1">
      <alignment horizontal="center" vertical="center" wrapText="1"/>
    </xf>
    <xf numFmtId="0" fontId="23" fillId="2" borderId="7" xfId="8" applyFont="1" applyFill="1" applyBorder="1" applyAlignment="1">
      <alignment horizontal="center" vertical="center" wrapText="1"/>
    </xf>
    <xf numFmtId="0" fontId="23" fillId="2" borderId="7" xfId="8" applyFont="1" applyFill="1" applyBorder="1" applyAlignment="1">
      <alignment horizontal="left" vertical="center" wrapText="1"/>
    </xf>
    <xf numFmtId="0" fontId="23" fillId="0" borderId="7" xfId="8" applyFont="1" applyBorder="1" applyAlignment="1">
      <alignment horizontal="center" vertical="center"/>
    </xf>
    <xf numFmtId="3" fontId="23" fillId="2" borderId="7" xfId="8" applyNumberFormat="1" applyFont="1" applyFill="1" applyBorder="1" applyAlignment="1">
      <alignment horizontal="center" vertical="center"/>
    </xf>
    <xf numFmtId="0" fontId="25" fillId="2" borderId="7" xfId="8" applyFont="1" applyFill="1" applyBorder="1" applyAlignment="1">
      <alignment horizontal="center" vertical="center" wrapText="1"/>
    </xf>
    <xf numFmtId="3" fontId="25" fillId="2" borderId="7" xfId="8" applyNumberFormat="1" applyFont="1" applyFill="1" applyBorder="1" applyAlignment="1">
      <alignment horizontal="center" vertical="center"/>
    </xf>
    <xf numFmtId="0" fontId="24" fillId="0" borderId="7" xfId="8" applyFont="1" applyBorder="1" applyAlignment="1">
      <alignment horizontal="center" vertical="center"/>
    </xf>
    <xf numFmtId="0" fontId="24" fillId="0" borderId="7" xfId="8" applyFont="1" applyBorder="1" applyAlignment="1">
      <alignment vertical="center"/>
    </xf>
    <xf numFmtId="0" fontId="24" fillId="0" borderId="7" xfId="8" applyFont="1" applyBorder="1" applyAlignment="1">
      <alignment vertical="center" wrapText="1"/>
    </xf>
    <xf numFmtId="0" fontId="35" fillId="0" borderId="7" xfId="8" applyFont="1" applyFill="1" applyBorder="1" applyAlignment="1">
      <alignment horizontal="left" vertical="center"/>
    </xf>
    <xf numFmtId="165" fontId="25" fillId="2" borderId="8" xfId="8" applyNumberFormat="1" applyFont="1" applyFill="1" applyBorder="1" applyAlignment="1">
      <alignment vertical="center" wrapText="1"/>
    </xf>
    <xf numFmtId="3" fontId="25" fillId="2" borderId="8" xfId="8" applyNumberFormat="1" applyFont="1" applyFill="1" applyBorder="1" applyAlignment="1">
      <alignment horizontal="center" vertical="center" wrapText="1"/>
    </xf>
    <xf numFmtId="165" fontId="23" fillId="2" borderId="8" xfId="8" applyNumberFormat="1" applyFont="1" applyFill="1" applyBorder="1" applyAlignment="1">
      <alignment vertical="center" wrapText="1"/>
    </xf>
    <xf numFmtId="0" fontId="23" fillId="2" borderId="8" xfId="8" applyFont="1" applyFill="1" applyBorder="1" applyAlignment="1">
      <alignment horizontal="center" vertical="center" wrapText="1"/>
    </xf>
    <xf numFmtId="0" fontId="23" fillId="2" borderId="8" xfId="8" applyFont="1" applyFill="1" applyBorder="1" applyAlignment="1">
      <alignment horizontal="left" vertical="center" wrapText="1"/>
    </xf>
    <xf numFmtId="0" fontId="25" fillId="2" borderId="8" xfId="8" applyFont="1" applyFill="1" applyBorder="1" applyAlignment="1">
      <alignment horizontal="left" vertical="center"/>
    </xf>
    <xf numFmtId="0" fontId="23" fillId="0" borderId="8" xfId="8" applyFont="1" applyBorder="1" applyAlignment="1">
      <alignment horizontal="center" vertical="center"/>
    </xf>
    <xf numFmtId="0" fontId="25" fillId="2" borderId="1" xfId="11" applyNumberFormat="1" applyFont="1" applyFill="1" applyBorder="1" applyAlignment="1">
      <alignment horizontal="center" vertical="center" wrapText="1"/>
    </xf>
    <xf numFmtId="165" fontId="25" fillId="2" borderId="1" xfId="11" applyNumberFormat="1" applyFont="1" applyFill="1" applyBorder="1" applyAlignment="1">
      <alignment horizontal="center" vertical="center" wrapText="1"/>
    </xf>
    <xf numFmtId="0" fontId="25" fillId="2" borderId="1" xfId="8" applyFont="1" applyFill="1" applyBorder="1" applyAlignment="1">
      <alignment horizontal="center" vertical="center" wrapText="1"/>
    </xf>
    <xf numFmtId="0" fontId="28" fillId="3" borderId="1" xfId="8" applyFont="1" applyFill="1" applyBorder="1" applyAlignment="1">
      <alignment horizontal="center" vertical="center" wrapText="1"/>
    </xf>
    <xf numFmtId="0" fontId="11" fillId="0" borderId="0" xfId="24" applyFont="1" applyFill="1"/>
    <xf numFmtId="169" fontId="11" fillId="0" borderId="0" xfId="25" applyNumberFormat="1" applyFont="1" applyFill="1"/>
    <xf numFmtId="3" fontId="11" fillId="0" borderId="0" xfId="24" applyNumberFormat="1" applyFont="1" applyFill="1" applyAlignment="1"/>
    <xf numFmtId="0" fontId="11" fillId="0" borderId="0" xfId="24" applyFont="1" applyFill="1" applyAlignment="1">
      <alignment horizontal="right" vertical="center" wrapText="1"/>
    </xf>
    <xf numFmtId="0" fontId="11" fillId="0" borderId="0" xfId="24" applyFont="1" applyFill="1" applyAlignment="1">
      <alignment horizontal="center" vertical="center" wrapText="1"/>
    </xf>
    <xf numFmtId="0" fontId="11" fillId="0" borderId="0" xfId="24" applyFont="1" applyFill="1" applyAlignment="1">
      <alignment horizontal="center"/>
    </xf>
    <xf numFmtId="0" fontId="11" fillId="0" borderId="0" xfId="24" applyFont="1" applyFill="1" applyAlignment="1">
      <alignment horizontal="right"/>
    </xf>
    <xf numFmtId="3" fontId="11" fillId="0" borderId="0" xfId="24" applyNumberFormat="1" applyFont="1" applyAlignment="1"/>
    <xf numFmtId="0" fontId="13" fillId="2" borderId="0" xfId="24" applyFont="1" applyFill="1" applyAlignment="1">
      <alignment horizontal="center" vertical="center"/>
    </xf>
    <xf numFmtId="0" fontId="13" fillId="0" borderId="0" xfId="24" applyFont="1" applyFill="1" applyAlignment="1">
      <alignment horizontal="center" vertical="center"/>
    </xf>
    <xf numFmtId="0" fontId="13" fillId="0" borderId="0" xfId="24" applyFont="1" applyFill="1"/>
    <xf numFmtId="169" fontId="13" fillId="0" borderId="0" xfId="25" applyNumberFormat="1" applyFont="1" applyFill="1"/>
    <xf numFmtId="0" fontId="13" fillId="0" borderId="0" xfId="24" applyFont="1" applyFill="1" applyAlignment="1">
      <alignment vertical="center"/>
    </xf>
    <xf numFmtId="0" fontId="13" fillId="0" borderId="1" xfId="24" applyFont="1" applyFill="1" applyBorder="1" applyAlignment="1">
      <alignment vertical="center"/>
    </xf>
    <xf numFmtId="169" fontId="13" fillId="0" borderId="1" xfId="25" applyNumberFormat="1" applyFont="1" applyFill="1" applyBorder="1" applyAlignment="1">
      <alignment horizontal="center" vertical="center"/>
    </xf>
    <xf numFmtId="165" fontId="13" fillId="0" borderId="1" xfId="25" applyNumberFormat="1" applyFont="1" applyBorder="1" applyAlignment="1">
      <alignment horizontal="center" vertical="center"/>
    </xf>
    <xf numFmtId="3" fontId="13" fillId="0" borderId="1" xfId="24" applyNumberFormat="1" applyFont="1" applyFill="1" applyBorder="1" applyAlignment="1">
      <alignment vertical="center"/>
    </xf>
    <xf numFmtId="0" fontId="11" fillId="0" borderId="1" xfId="24" applyFont="1" applyFill="1" applyBorder="1" applyAlignment="1">
      <alignment horizontal="center"/>
    </xf>
    <xf numFmtId="169" fontId="11" fillId="0" borderId="1" xfId="25" applyNumberFormat="1" applyFont="1" applyFill="1" applyBorder="1" applyAlignment="1">
      <alignment horizontal="center"/>
    </xf>
    <xf numFmtId="165" fontId="11" fillId="0" borderId="1" xfId="26" applyNumberFormat="1" applyFont="1" applyFill="1" applyBorder="1" applyAlignment="1">
      <alignment vertical="center" wrapText="1"/>
    </xf>
    <xf numFmtId="3" fontId="11" fillId="0" borderId="1" xfId="25" applyNumberFormat="1" applyFont="1" applyFill="1" applyBorder="1" applyAlignment="1" applyProtection="1">
      <alignment vertical="center" wrapText="1"/>
      <protection locked="0"/>
    </xf>
    <xf numFmtId="165" fontId="23" fillId="2" borderId="1" xfId="25" applyNumberFormat="1" applyFont="1" applyFill="1" applyBorder="1" applyAlignment="1">
      <alignment horizontal="center" vertical="center" wrapText="1"/>
    </xf>
    <xf numFmtId="49" fontId="23" fillId="2" borderId="1" xfId="24" applyNumberFormat="1" applyFont="1" applyFill="1" applyBorder="1" applyAlignment="1">
      <alignment horizontal="center" vertical="center" wrapText="1"/>
    </xf>
    <xf numFmtId="0" fontId="23" fillId="2" borderId="1" xfId="24" applyFont="1" applyFill="1" applyBorder="1" applyAlignment="1">
      <alignment horizontal="center" vertical="center"/>
    </xf>
    <xf numFmtId="0" fontId="23" fillId="2" borderId="1" xfId="24" applyFont="1" applyFill="1" applyBorder="1" applyAlignment="1">
      <alignment horizontal="center" vertical="center" wrapText="1"/>
    </xf>
    <xf numFmtId="0" fontId="11" fillId="2" borderId="1" xfId="24" applyFont="1" applyFill="1" applyBorder="1" applyAlignment="1">
      <alignment horizontal="center" vertical="center" wrapText="1"/>
    </xf>
    <xf numFmtId="165" fontId="11" fillId="2" borderId="1" xfId="25" applyNumberFormat="1" applyFont="1" applyFill="1" applyBorder="1" applyAlignment="1">
      <alignment horizontal="center" vertical="center" wrapText="1"/>
    </xf>
    <xf numFmtId="49" fontId="11" fillId="2" borderId="1" xfId="24" applyNumberFormat="1" applyFont="1" applyFill="1" applyBorder="1" applyAlignment="1">
      <alignment horizontal="center" vertical="center" wrapText="1"/>
    </xf>
    <xf numFmtId="0" fontId="11" fillId="2" borderId="1" xfId="24" applyFont="1" applyFill="1" applyBorder="1" applyAlignment="1">
      <alignment horizontal="center" vertical="center"/>
    </xf>
    <xf numFmtId="0" fontId="11" fillId="2" borderId="1" xfId="27" applyFont="1" applyFill="1" applyBorder="1" applyAlignment="1">
      <alignment horizontal="center" vertical="center" wrapText="1"/>
    </xf>
    <xf numFmtId="0" fontId="11" fillId="0" borderId="0" xfId="24" applyFont="1" applyFill="1" applyAlignment="1">
      <alignment horizontal="center" vertical="center"/>
    </xf>
    <xf numFmtId="0" fontId="13" fillId="0" borderId="1" xfId="24" applyFont="1" applyFill="1" applyBorder="1" applyAlignment="1">
      <alignment horizontal="center" vertical="center"/>
    </xf>
    <xf numFmtId="169" fontId="13" fillId="4" borderId="1" xfId="25" applyNumberFormat="1" applyFont="1" applyFill="1" applyBorder="1" applyAlignment="1">
      <alignment horizontal="center" vertical="center"/>
    </xf>
    <xf numFmtId="0" fontId="13" fillId="5" borderId="1" xfId="24" applyFont="1" applyFill="1" applyBorder="1" applyAlignment="1">
      <alignment horizontal="center" vertical="center"/>
    </xf>
    <xf numFmtId="0" fontId="10" fillId="2" borderId="1" xfId="24" applyFont="1" applyFill="1" applyBorder="1" applyAlignment="1">
      <alignment horizontal="center" vertical="center" wrapText="1"/>
    </xf>
    <xf numFmtId="165" fontId="10" fillId="2" borderId="1" xfId="25" applyNumberFormat="1" applyFont="1" applyFill="1" applyBorder="1" applyAlignment="1">
      <alignment horizontal="center" vertical="center" wrapText="1"/>
    </xf>
    <xf numFmtId="0" fontId="13" fillId="0" borderId="1" xfId="28" applyFont="1" applyFill="1" applyBorder="1" applyAlignment="1">
      <alignment horizontal="center" vertical="center" wrapText="1"/>
    </xf>
    <xf numFmtId="0" fontId="44" fillId="0" borderId="0" xfId="8" applyFont="1"/>
    <xf numFmtId="0" fontId="44" fillId="0" borderId="0" xfId="8" applyFont="1" applyAlignment="1">
      <alignment horizontal="left"/>
    </xf>
    <xf numFmtId="0" fontId="8" fillId="0" borderId="1" xfId="8" applyFont="1" applyBorder="1" applyAlignment="1">
      <alignment horizontal="center" vertical="center" wrapText="1"/>
    </xf>
    <xf numFmtId="3" fontId="8" fillId="0" borderId="1" xfId="8" applyNumberFormat="1" applyFont="1" applyBorder="1" applyAlignment="1">
      <alignment horizontal="center" vertical="center" wrapText="1"/>
    </xf>
    <xf numFmtId="3" fontId="45" fillId="0" borderId="1" xfId="8" applyNumberFormat="1" applyFont="1" applyBorder="1" applyAlignment="1">
      <alignment horizontal="center" vertical="center" wrapText="1"/>
    </xf>
    <xf numFmtId="0" fontId="8" fillId="0" borderId="1" xfId="8" applyFont="1" applyBorder="1" applyAlignment="1">
      <alignment horizontal="left" vertical="center"/>
    </xf>
    <xf numFmtId="0" fontId="8" fillId="0" borderId="1" xfId="8" applyFont="1" applyBorder="1" applyAlignment="1">
      <alignment vertical="center" wrapText="1"/>
    </xf>
    <xf numFmtId="0" fontId="8" fillId="0" borderId="1" xfId="8" applyFont="1" applyBorder="1" applyAlignment="1">
      <alignment horizontal="left" vertical="center" wrapText="1"/>
    </xf>
    <xf numFmtId="0" fontId="8" fillId="0" borderId="1" xfId="8" applyFont="1" applyBorder="1" applyAlignment="1">
      <alignment wrapText="1"/>
    </xf>
    <xf numFmtId="3" fontId="10" fillId="3" borderId="1" xfId="8" applyNumberFormat="1" applyFont="1" applyFill="1" applyBorder="1" applyAlignment="1">
      <alignment horizontal="right" vertical="center" wrapText="1"/>
    </xf>
    <xf numFmtId="3" fontId="10" fillId="3" borderId="1" xfId="8" applyNumberFormat="1" applyFont="1" applyFill="1" applyBorder="1" applyAlignment="1">
      <alignment horizontal="center" vertical="center" wrapText="1"/>
    </xf>
    <xf numFmtId="3" fontId="11" fillId="2" borderId="1" xfId="8" applyNumberFormat="1" applyFont="1" applyFill="1" applyBorder="1" applyAlignment="1">
      <alignment horizontal="center" vertical="center" wrapText="1"/>
    </xf>
    <xf numFmtId="0" fontId="11" fillId="2" borderId="1" xfId="17" applyFont="1" applyFill="1" applyBorder="1" applyAlignment="1">
      <alignment horizontal="left" vertical="center"/>
    </xf>
    <xf numFmtId="0" fontId="11" fillId="2" borderId="1" xfId="17" applyFont="1" applyFill="1" applyBorder="1" applyAlignment="1">
      <alignment horizontal="left" vertical="center" wrapText="1"/>
    </xf>
    <xf numFmtId="3" fontId="45" fillId="3" borderId="1" xfId="8" applyNumberFormat="1" applyFont="1" applyFill="1" applyBorder="1" applyAlignment="1">
      <alignment horizontal="right" vertical="center" wrapText="1"/>
    </xf>
    <xf numFmtId="0" fontId="11" fillId="2" borderId="1" xfId="8" applyFont="1" applyFill="1" applyBorder="1" applyAlignment="1">
      <alignment horizontal="left" vertical="center" wrapText="1"/>
    </xf>
    <xf numFmtId="3" fontId="11" fillId="2" borderId="1" xfId="29" applyNumberFormat="1" applyFont="1" applyFill="1" applyBorder="1" applyAlignment="1">
      <alignment horizontal="center" vertical="center" wrapText="1"/>
    </xf>
    <xf numFmtId="0" fontId="11" fillId="0" borderId="1" xfId="8" applyFont="1" applyBorder="1" applyAlignment="1">
      <alignment horizontal="center" vertical="center" wrapText="1"/>
    </xf>
    <xf numFmtId="165" fontId="8" fillId="0" borderId="1" xfId="8" applyNumberFormat="1" applyFont="1" applyBorder="1" applyAlignment="1">
      <alignment horizontal="center" vertical="center" wrapText="1"/>
    </xf>
    <xf numFmtId="165" fontId="13" fillId="6" borderId="1" xfId="11" applyNumberFormat="1" applyFont="1" applyFill="1" applyBorder="1" applyAlignment="1">
      <alignment horizontal="center" vertical="center" wrapText="1"/>
    </xf>
    <xf numFmtId="0" fontId="11" fillId="6" borderId="1" xfId="8" applyFont="1" applyFill="1" applyBorder="1" applyAlignment="1">
      <alignment horizontal="center" vertical="center" wrapText="1"/>
    </xf>
    <xf numFmtId="0" fontId="8" fillId="0" borderId="1" xfId="8" applyFont="1" applyFill="1" applyBorder="1" applyAlignment="1">
      <alignment horizontal="left" vertical="center" wrapText="1"/>
    </xf>
    <xf numFmtId="0" fontId="11" fillId="6" borderId="1" xfId="8" applyFont="1" applyFill="1" applyBorder="1" applyAlignment="1">
      <alignment horizontal="left" vertical="center"/>
    </xf>
    <xf numFmtId="3" fontId="11" fillId="6" borderId="1" xfId="8" applyNumberFormat="1" applyFont="1" applyFill="1" applyBorder="1" applyAlignment="1">
      <alignment horizontal="left" vertical="center" wrapText="1"/>
    </xf>
    <xf numFmtId="3" fontId="8" fillId="0" borderId="1" xfId="8" applyNumberFormat="1" applyFont="1" applyFill="1" applyBorder="1" applyAlignment="1">
      <alignment horizontal="center" vertical="center" wrapText="1"/>
    </xf>
    <xf numFmtId="0" fontId="11" fillId="6" borderId="1" xfId="8" applyFont="1" applyFill="1" applyBorder="1" applyAlignment="1">
      <alignment horizontal="left" vertical="center" wrapText="1"/>
    </xf>
    <xf numFmtId="165" fontId="13" fillId="0" borderId="1" xfId="11" applyNumberFormat="1" applyFont="1" applyBorder="1" applyAlignment="1">
      <alignment horizontal="center" vertical="center" wrapText="1"/>
    </xf>
    <xf numFmtId="0" fontId="10" fillId="0" borderId="1" xfId="8" applyFont="1" applyBorder="1" applyAlignment="1">
      <alignment horizontal="center" wrapText="1"/>
    </xf>
    <xf numFmtId="165" fontId="11" fillId="6" borderId="1" xfId="11" applyNumberFormat="1" applyFont="1" applyFill="1" applyBorder="1" applyAlignment="1">
      <alignment horizontal="center" vertical="center" wrapText="1"/>
    </xf>
    <xf numFmtId="165" fontId="11" fillId="2" borderId="1" xfId="11" applyNumberFormat="1" applyFont="1" applyFill="1" applyBorder="1" applyAlignment="1">
      <alignment horizontal="center" vertical="center" wrapText="1"/>
    </xf>
    <xf numFmtId="0" fontId="10" fillId="6" borderId="1" xfId="8" applyFont="1" applyFill="1" applyBorder="1" applyAlignment="1">
      <alignment horizontal="center" vertical="center" wrapText="1"/>
    </xf>
    <xf numFmtId="165" fontId="10" fillId="6" borderId="1" xfId="11" applyNumberFormat="1" applyFont="1" applyFill="1" applyBorder="1" applyAlignment="1">
      <alignment horizontal="center" vertical="center" wrapText="1"/>
    </xf>
    <xf numFmtId="0" fontId="13" fillId="2" borderId="1" xfId="8" applyFont="1" applyFill="1" applyBorder="1" applyAlignment="1">
      <alignment horizontal="center" vertical="center" wrapText="1"/>
    </xf>
    <xf numFmtId="0" fontId="13" fillId="6" borderId="1" xfId="8" applyFont="1" applyFill="1" applyBorder="1" applyAlignment="1">
      <alignment horizontal="left" vertical="center"/>
    </xf>
    <xf numFmtId="0" fontId="13" fillId="6" borderId="1" xfId="8" applyFont="1" applyFill="1" applyBorder="1" applyAlignment="1">
      <alignment horizontal="center" vertical="center" wrapText="1"/>
    </xf>
    <xf numFmtId="0" fontId="46" fillId="0" borderId="2" xfId="8" applyFont="1" applyBorder="1" applyAlignment="1">
      <alignment horizontal="center" vertical="center"/>
    </xf>
    <xf numFmtId="0" fontId="25" fillId="2" borderId="5" xfId="24" applyFont="1" applyFill="1" applyBorder="1" applyAlignment="1">
      <alignment horizontal="left" vertical="center" wrapText="1"/>
    </xf>
    <xf numFmtId="0" fontId="25" fillId="2" borderId="4" xfId="24" applyFont="1" applyFill="1" applyBorder="1" applyAlignment="1">
      <alignment horizontal="left" vertical="center" wrapText="1"/>
    </xf>
    <xf numFmtId="0" fontId="25" fillId="2" borderId="3" xfId="24" applyFont="1" applyFill="1" applyBorder="1" applyAlignment="1">
      <alignment horizontal="left" vertical="center" wrapText="1"/>
    </xf>
    <xf numFmtId="0" fontId="13" fillId="2" borderId="0" xfId="24" applyFont="1" applyFill="1" applyAlignment="1">
      <alignment horizontal="center" vertical="center"/>
    </xf>
    <xf numFmtId="0" fontId="13" fillId="0" borderId="1" xfId="24" applyFont="1" applyFill="1" applyBorder="1" applyAlignment="1">
      <alignment horizontal="center" vertical="center" wrapText="1"/>
    </xf>
    <xf numFmtId="0" fontId="13" fillId="0" borderId="1" xfId="24" applyFont="1" applyFill="1" applyBorder="1" applyAlignment="1">
      <alignment horizontal="center" vertical="center"/>
    </xf>
    <xf numFmtId="0" fontId="13" fillId="0" borderId="0" xfId="24" applyFont="1" applyFill="1" applyAlignment="1">
      <alignment horizontal="center"/>
    </xf>
    <xf numFmtId="0" fontId="41" fillId="0" borderId="0" xfId="24" applyFont="1" applyFill="1" applyAlignment="1">
      <alignment horizontal="left"/>
    </xf>
    <xf numFmtId="0" fontId="36" fillId="2" borderId="0" xfId="24" applyFont="1" applyFill="1" applyAlignment="1">
      <alignment horizontal="center" vertical="center"/>
    </xf>
    <xf numFmtId="0" fontId="13" fillId="2" borderId="5" xfId="24" applyFont="1" applyFill="1" applyBorder="1" applyAlignment="1">
      <alignment horizontal="left" vertical="center" wrapText="1"/>
    </xf>
    <xf numFmtId="0" fontId="13" fillId="2" borderId="4" xfId="24" applyFont="1" applyFill="1" applyBorder="1" applyAlignment="1">
      <alignment horizontal="left" vertical="center" wrapText="1"/>
    </xf>
    <xf numFmtId="0" fontId="13" fillId="2" borderId="3" xfId="24" applyFont="1" applyFill="1" applyBorder="1" applyAlignment="1">
      <alignment horizontal="left" vertical="center" wrapText="1"/>
    </xf>
    <xf numFmtId="0" fontId="13" fillId="0" borderId="0" xfId="24" applyFont="1" applyFill="1" applyAlignment="1">
      <alignment horizontal="center" vertical="center"/>
    </xf>
    <xf numFmtId="0" fontId="39" fillId="2" borderId="0" xfId="8" applyFont="1" applyFill="1" applyAlignment="1">
      <alignment horizontal="center" vertical="center"/>
    </xf>
    <xf numFmtId="0" fontId="38" fillId="2" borderId="0" xfId="8" applyFont="1" applyFill="1" applyAlignment="1">
      <alignment horizontal="center" vertical="center"/>
    </xf>
    <xf numFmtId="0" fontId="37" fillId="2" borderId="0" xfId="8" applyFont="1" applyFill="1" applyAlignment="1">
      <alignment horizontal="center" vertical="center"/>
    </xf>
    <xf numFmtId="0" fontId="36" fillId="2" borderId="0" xfId="8" applyFont="1" applyFill="1" applyBorder="1" applyAlignment="1">
      <alignment horizontal="center" vertical="center" wrapText="1"/>
    </xf>
    <xf numFmtId="0" fontId="25" fillId="2" borderId="5" xfId="8" applyFont="1" applyFill="1" applyBorder="1" applyAlignment="1">
      <alignment horizontal="center" vertical="center" wrapText="1"/>
    </xf>
    <xf numFmtId="0" fontId="25" fillId="2" borderId="4" xfId="8" applyFont="1" applyFill="1" applyBorder="1" applyAlignment="1">
      <alignment horizontal="center" vertical="center" wrapText="1"/>
    </xf>
    <xf numFmtId="0" fontId="25" fillId="2" borderId="3" xfId="8" applyFont="1" applyFill="1" applyBorder="1" applyAlignment="1">
      <alignment horizontal="center" vertical="center" wrapText="1"/>
    </xf>
    <xf numFmtId="0" fontId="26" fillId="0" borderId="0" xfId="8" applyFont="1" applyFill="1" applyAlignment="1">
      <alignment horizontal="right" vertical="center"/>
    </xf>
    <xf numFmtId="0" fontId="25" fillId="0" borderId="0" xfId="8" applyFont="1" applyFill="1" applyAlignment="1">
      <alignment horizontal="right" vertical="center"/>
    </xf>
    <xf numFmtId="0" fontId="28" fillId="2" borderId="0" xfId="8" applyFont="1" applyFill="1" applyAlignment="1">
      <alignment horizontal="center" vertical="center"/>
    </xf>
    <xf numFmtId="0" fontId="27" fillId="2" borderId="0" xfId="8" applyFont="1" applyFill="1" applyAlignment="1">
      <alignment horizontal="center" vertical="center"/>
    </xf>
    <xf numFmtId="0" fontId="25" fillId="0" borderId="5" xfId="2" applyNumberFormat="1" applyFont="1" applyFill="1" applyBorder="1" applyAlignment="1">
      <alignment horizontal="center" vertical="center" wrapText="1"/>
    </xf>
    <xf numFmtId="0" fontId="25" fillId="0" borderId="4" xfId="2" applyNumberFormat="1" applyFont="1" applyFill="1" applyBorder="1" applyAlignment="1">
      <alignment horizontal="center" vertical="center" wrapText="1"/>
    </xf>
    <xf numFmtId="0" fontId="25" fillId="0" borderId="3" xfId="2" applyNumberFormat="1" applyFont="1" applyFill="1" applyBorder="1" applyAlignment="1">
      <alignment horizontal="center" vertical="center" wrapText="1"/>
    </xf>
    <xf numFmtId="0" fontId="18" fillId="0" borderId="2" xfId="3" applyFont="1" applyBorder="1" applyAlignment="1">
      <alignment horizontal="center"/>
    </xf>
  </cellXfs>
  <cellStyles count="30">
    <cellStyle name="Comma" xfId="1" builtinId="3"/>
    <cellStyle name="Comma [0] 2" xfId="4"/>
    <cellStyle name="Comma [0] 2 2" xfId="15"/>
    <cellStyle name="Comma 2" xfId="6"/>
    <cellStyle name="Comma 2 2" xfId="10"/>
    <cellStyle name="Comma 2 3" xfId="26"/>
    <cellStyle name="Comma 3" xfId="11"/>
    <cellStyle name="Comma 3 2" xfId="12"/>
    <cellStyle name="Comma 4" xfId="13"/>
    <cellStyle name="Comma 5" xfId="5"/>
    <cellStyle name="Comma 6" xfId="25"/>
    <cellStyle name="Ledger 17 x 11 in" xfId="16"/>
    <cellStyle name="Normal" xfId="0" builtinId="0"/>
    <cellStyle name="Normal 2" xfId="3"/>
    <cellStyle name="Normal 2 2" xfId="17"/>
    <cellStyle name="Normal 26" xfId="2"/>
    <cellStyle name="Normal 3" xfId="8"/>
    <cellStyle name="Normal 3 2" xfId="18"/>
    <cellStyle name="Normal 4" xfId="14"/>
    <cellStyle name="Normal 5" xfId="9"/>
    <cellStyle name="Normal 5 2" xfId="27"/>
    <cellStyle name="Normal 6" xfId="7"/>
    <cellStyle name="Normal 7" xfId="24"/>
    <cellStyle name="Normal_Sheet1_1" xfId="28"/>
    <cellStyle name="Normal_Sheet1_Sheet4 (3)" xfId="29"/>
    <cellStyle name="Percent 2 2" xfId="19"/>
    <cellStyle name="Percent 2 3" xfId="20"/>
    <cellStyle name="Percent 3" xfId="21"/>
    <cellStyle name="Percent 3 2" xfId="22"/>
    <cellStyle name="標準_Reagents prices 26-03-2004" xfId="2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100.3\Group\1.Du%20Lieu%20Kinh%20Doanh\14.%20Du%20lieu%20nhom\10.%20Nhom%20Ho%20Tro\10.%20Nguyen%20Thi%20Thinh\2.%20HA%20TINH\SYT%20HA%20TINH\2020\Phu%20luc%20157-%20chot.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PL thương thảo"/>
      <sheetName val="PL thương thảo (2)"/>
      <sheetName val="Tong hop"/>
      <sheetName val="Thanh pho"/>
      <sheetName val="Dk tinh"/>
      <sheetName val="Kỳ anh"/>
      <sheetName val="YHCT"/>
      <sheetName val="Cầu treo"/>
      <sheetName val="Cẩm xuyên"/>
      <sheetName val="Can lộc"/>
      <sheetName val="Đức thọ"/>
      <sheetName val="Hồng lĩnh"/>
      <sheetName val="Hương khê"/>
      <sheetName val="Hương sơn"/>
      <sheetName val="Lộc hà"/>
      <sheetName val="Mắt"/>
      <sheetName val="Nghi xuân"/>
      <sheetName val="Phổi"/>
      <sheetName val="PHCN"/>
      <sheetName val="Tâm thân"/>
      <sheetName val="Thạch hà"/>
      <sheetName val="Vũ quang"/>
    </sheetNames>
    <sheetDataSet>
      <sheetData sheetId="0"/>
      <sheetData sheetId="1">
        <row r="7">
          <cell r="A7">
            <v>1</v>
          </cell>
          <cell r="B7" t="str">
            <v xml:space="preserve">Alcohol (Ethanol) </v>
          </cell>
          <cell r="C7" t="str">
            <v>Dùng được trên máy XN Olympus AU 400</v>
          </cell>
          <cell r="D7" t="str">
            <v>Alcohol Ethanol</v>
          </cell>
          <cell r="E7" t="str">
            <v>Biolabo/Pháp</v>
          </cell>
          <cell r="F7" t="str">
            <v>Pháp</v>
          </cell>
          <cell r="G7" t="str">
            <v>Hộp</v>
          </cell>
          <cell r="H7" t="str">
            <v>10x10ml+1x5ml/Hộp</v>
          </cell>
          <cell r="I7">
            <v>12</v>
          </cell>
          <cell r="J7">
            <v>3703350</v>
          </cell>
          <cell r="K7">
            <v>44440200</v>
          </cell>
          <cell r="L7" t="str">
            <v>Minh Tâm</v>
          </cell>
          <cell r="N7">
            <v>99029</v>
          </cell>
        </row>
        <row r="8">
          <cell r="A8">
            <v>1</v>
          </cell>
          <cell r="B8" t="str">
            <v xml:space="preserve">Alcohol (Ethanol) </v>
          </cell>
          <cell r="C8" t="str">
            <v>Dùng được trên máy XN Olympus AU 400</v>
          </cell>
          <cell r="D8" t="str">
            <v>Alcohol Ethanol</v>
          </cell>
          <cell r="E8" t="str">
            <v>Biolabo/Pháp</v>
          </cell>
          <cell r="F8" t="str">
            <v>Pháp</v>
          </cell>
          <cell r="G8" t="str">
            <v>Hộp</v>
          </cell>
          <cell r="H8" t="str">
            <v>10x10ml+1x5ml/Hộp</v>
          </cell>
          <cell r="I8">
            <v>8</v>
          </cell>
          <cell r="J8">
            <v>3703350</v>
          </cell>
          <cell r="K8">
            <v>29626800</v>
          </cell>
          <cell r="L8" t="str">
            <v>Minh Tâm</v>
          </cell>
          <cell r="M8" t="str">
            <v>Bệnh viện tỉnh</v>
          </cell>
          <cell r="N8">
            <v>99029</v>
          </cell>
        </row>
        <row r="9">
          <cell r="A9">
            <v>1</v>
          </cell>
          <cell r="B9" t="str">
            <v xml:space="preserve">Alcohol (Ethanol) </v>
          </cell>
          <cell r="C9" t="str">
            <v>Dùng được trên máy XN Olympus AU 400</v>
          </cell>
          <cell r="D9" t="str">
            <v>Alcohol Ethanol</v>
          </cell>
          <cell r="E9" t="str">
            <v>Biolabo/Pháp</v>
          </cell>
          <cell r="F9" t="str">
            <v>Pháp</v>
          </cell>
          <cell r="G9" t="str">
            <v>Hộp</v>
          </cell>
          <cell r="H9" t="str">
            <v>10x10ml+1x5ml/Hộp</v>
          </cell>
          <cell r="I9">
            <v>4</v>
          </cell>
          <cell r="J9">
            <v>3703350</v>
          </cell>
          <cell r="K9">
            <v>14813400</v>
          </cell>
          <cell r="L9" t="str">
            <v>Minh Tâm</v>
          </cell>
          <cell r="M9" t="str">
            <v>Đức Thọ</v>
          </cell>
          <cell r="N9">
            <v>99029</v>
          </cell>
        </row>
        <row r="10">
          <cell r="A10">
            <v>2</v>
          </cell>
          <cell r="B10" t="str">
            <v xml:space="preserve">ALT /GPT  </v>
          </cell>
          <cell r="C10" t="str">
            <v>Dùng được trên máy XN Olympus AU 400</v>
          </cell>
          <cell r="D10" t="str">
            <v>ALANINE AMINOTRANSFERASE (ALT/GPT)</v>
          </cell>
          <cell r="E10" t="str">
            <v>Biosystems S.A./Tây Ban Nha</v>
          </cell>
          <cell r="F10" t="str">
            <v>Tây Ban Nha</v>
          </cell>
          <cell r="G10" t="str">
            <v>Hộp</v>
          </cell>
          <cell r="H10" t="str">
            <v>1x160mL+1x40mL/Hộp</v>
          </cell>
          <cell r="I10">
            <v>8</v>
          </cell>
          <cell r="J10">
            <v>1949850</v>
          </cell>
          <cell r="K10">
            <v>15598800</v>
          </cell>
          <cell r="L10" t="str">
            <v>Minh Tâm</v>
          </cell>
          <cell r="N10">
            <v>11533</v>
          </cell>
        </row>
        <row r="11">
          <cell r="A11">
            <v>2</v>
          </cell>
          <cell r="B11" t="str">
            <v xml:space="preserve">ALT /GPT  </v>
          </cell>
          <cell r="C11" t="str">
            <v>Dùng được trên máy XN Olympus AU 400</v>
          </cell>
          <cell r="D11" t="str">
            <v>ALANINE AMINOTRANSFERASE (ALT/GPT)</v>
          </cell>
          <cell r="E11" t="str">
            <v>Biosystems S.A./Tây Ban Nha</v>
          </cell>
          <cell r="F11" t="str">
            <v>Tây Ban Nha</v>
          </cell>
          <cell r="G11" t="str">
            <v>Hộp</v>
          </cell>
          <cell r="H11" t="str">
            <v>1x160mL+1x40mL/Hộp</v>
          </cell>
          <cell r="I11">
            <v>8</v>
          </cell>
          <cell r="J11">
            <v>1949850</v>
          </cell>
          <cell r="K11">
            <v>15598800</v>
          </cell>
          <cell r="L11" t="str">
            <v>Minh Tâm</v>
          </cell>
          <cell r="M11" t="str">
            <v>Đức Thọ</v>
          </cell>
          <cell r="N11">
            <v>11533</v>
          </cell>
        </row>
        <row r="12">
          <cell r="A12">
            <v>3</v>
          </cell>
          <cell r="B12" t="str">
            <v>ALT/GPT</v>
          </cell>
          <cell r="C12" t="str">
            <v>Dùng được trên máy XN Olympus AU 400</v>
          </cell>
          <cell r="D12" t="str">
            <v>ALT</v>
          </cell>
          <cell r="E12" t="str">
            <v>Beckman Coulter/Ai-len sản xuất cho Beckman Coulter/Mỹ</v>
          </cell>
          <cell r="F12" t="str">
            <v>Ai-len</v>
          </cell>
          <cell r="G12" t="str">
            <v>Hộp</v>
          </cell>
          <cell r="H12" t="str">
            <v>4x50ml+4x25ml/Hộp</v>
          </cell>
          <cell r="I12">
            <v>30</v>
          </cell>
          <cell r="J12">
            <v>10840200</v>
          </cell>
          <cell r="K12">
            <v>325206000</v>
          </cell>
          <cell r="L12" t="str">
            <v>Minh Tâm</v>
          </cell>
          <cell r="N12">
            <v>11533</v>
          </cell>
        </row>
        <row r="13">
          <cell r="A13">
            <v>3</v>
          </cell>
          <cell r="B13" t="str">
            <v>ALT/GPT</v>
          </cell>
          <cell r="C13" t="str">
            <v>Dùng được trên máy XN Olympus AU 400</v>
          </cell>
          <cell r="D13" t="str">
            <v>ALT</v>
          </cell>
          <cell r="E13" t="str">
            <v>Beckman Coulter/Ai-len sản xuất cho Beckman Coulter/Mỹ</v>
          </cell>
          <cell r="F13" t="str">
            <v>Ai-len</v>
          </cell>
          <cell r="G13" t="str">
            <v>Hộp</v>
          </cell>
          <cell r="H13" t="str">
            <v>4x50ml+4x25ml/Hộp</v>
          </cell>
          <cell r="I13">
            <v>30</v>
          </cell>
          <cell r="J13">
            <v>10840200</v>
          </cell>
          <cell r="K13">
            <v>325206000</v>
          </cell>
          <cell r="L13" t="str">
            <v>Minh Tâm</v>
          </cell>
          <cell r="M13" t="str">
            <v>Bệnh viện tỉnh</v>
          </cell>
          <cell r="N13" t="str">
            <v>OSR6107</v>
          </cell>
        </row>
        <row r="14">
          <cell r="A14">
            <v>4</v>
          </cell>
          <cell r="B14" t="str">
            <v xml:space="preserve">Amylase - Direct  </v>
          </cell>
          <cell r="C14" t="str">
            <v>Dùng được trên máy XN Olympus AU 400</v>
          </cell>
          <cell r="D14" t="str">
            <v>α-AMYLASE - DIRECT</v>
          </cell>
          <cell r="E14" t="str">
            <v>Biosystems S.A./Tây Ban Nha</v>
          </cell>
          <cell r="F14" t="str">
            <v>Tây Ban Nha</v>
          </cell>
          <cell r="G14" t="str">
            <v>Hộp</v>
          </cell>
          <cell r="H14" t="str">
            <v>6x25mL/Hộp</v>
          </cell>
          <cell r="I14">
            <v>2</v>
          </cell>
          <cell r="J14">
            <v>6993000</v>
          </cell>
          <cell r="K14">
            <v>13986000</v>
          </cell>
          <cell r="L14" t="str">
            <v>Minh Tâm</v>
          </cell>
          <cell r="N14">
            <v>11550</v>
          </cell>
        </row>
        <row r="15">
          <cell r="A15">
            <v>4</v>
          </cell>
          <cell r="B15" t="str">
            <v xml:space="preserve">Amylase - Direct  </v>
          </cell>
          <cell r="C15" t="str">
            <v>Dùng được trên máy XN Olympus AU 400</v>
          </cell>
          <cell r="D15" t="str">
            <v>α-AMYLASE - DIRECT</v>
          </cell>
          <cell r="E15" t="str">
            <v>Biosystems S.A./Tây Ban Nha</v>
          </cell>
          <cell r="F15" t="str">
            <v>Tây Ban Nha</v>
          </cell>
          <cell r="G15" t="str">
            <v>Hộp</v>
          </cell>
          <cell r="H15" t="str">
            <v>6x25mL/Hộp</v>
          </cell>
          <cell r="I15">
            <v>2</v>
          </cell>
          <cell r="J15">
            <v>6993000</v>
          </cell>
          <cell r="K15">
            <v>13986000</v>
          </cell>
          <cell r="L15" t="str">
            <v>Minh Tâm</v>
          </cell>
          <cell r="M15" t="str">
            <v>Đức Thọ</v>
          </cell>
          <cell r="N15">
            <v>11550</v>
          </cell>
        </row>
        <row r="16">
          <cell r="A16">
            <v>5</v>
          </cell>
          <cell r="B16" t="str">
            <v xml:space="preserve">AST /GOT  </v>
          </cell>
          <cell r="C16" t="str">
            <v>Dùng được trên máy XN Olympus AU 400</v>
          </cell>
          <cell r="D16" t="str">
            <v>ASPARTATE AMINOTRANSFERASE (AST/GOT)</v>
          </cell>
          <cell r="E16" t="str">
            <v>Biosystems S.A./Tây Ban Nha</v>
          </cell>
          <cell r="F16" t="str">
            <v>Tây Ban Nha</v>
          </cell>
          <cell r="G16" t="str">
            <v>Hộp</v>
          </cell>
          <cell r="H16" t="str">
            <v>1x160mL+1x40mL/Hộp</v>
          </cell>
          <cell r="I16">
            <v>8</v>
          </cell>
          <cell r="J16">
            <v>1953000</v>
          </cell>
          <cell r="K16">
            <v>15624000</v>
          </cell>
          <cell r="L16" t="str">
            <v>Minh Tâm</v>
          </cell>
          <cell r="N16">
            <v>11531</v>
          </cell>
        </row>
        <row r="17">
          <cell r="A17">
            <v>5</v>
          </cell>
          <cell r="B17" t="str">
            <v xml:space="preserve">AST /GOT  </v>
          </cell>
          <cell r="C17" t="str">
            <v>Dùng được trên máy XN Olympus AU 400</v>
          </cell>
          <cell r="D17" t="str">
            <v>ASPARTATE AMINOTRANSFERASE (AST/GOT)</v>
          </cell>
          <cell r="E17" t="str">
            <v>Biosystems S.A./Tây Ban Nha</v>
          </cell>
          <cell r="F17" t="str">
            <v>Tây Ban Nha</v>
          </cell>
          <cell r="G17" t="str">
            <v>Hộp</v>
          </cell>
          <cell r="H17" t="str">
            <v>1x160mL+1x40mL/Hộp</v>
          </cell>
          <cell r="I17">
            <v>8</v>
          </cell>
          <cell r="J17">
            <v>1953000</v>
          </cell>
          <cell r="K17">
            <v>15624000</v>
          </cell>
          <cell r="L17" t="str">
            <v>Minh Tâm</v>
          </cell>
          <cell r="M17" t="str">
            <v>Đức Thọ</v>
          </cell>
          <cell r="N17">
            <v>11531</v>
          </cell>
        </row>
        <row r="18">
          <cell r="A18">
            <v>6</v>
          </cell>
          <cell r="B18" t="str">
            <v>AST/GOT</v>
          </cell>
          <cell r="C18" t="str">
            <v>Dùng được trên máy XN Olympus AU 400</v>
          </cell>
          <cell r="D18" t="str">
            <v>AST</v>
          </cell>
          <cell r="E18" t="str">
            <v>Beckman Coulter/Ai-len sản xuất cho Beckman Coulter/Mỹ</v>
          </cell>
          <cell r="F18" t="str">
            <v>Ai-len</v>
          </cell>
          <cell r="G18" t="str">
            <v>Hộp</v>
          </cell>
          <cell r="H18" t="str">
            <v>4x25ml+4x25ml/Hộp</v>
          </cell>
          <cell r="I18">
            <v>30</v>
          </cell>
          <cell r="J18">
            <v>10840200</v>
          </cell>
          <cell r="K18">
            <v>325206000</v>
          </cell>
          <cell r="L18" t="str">
            <v>Minh Tâm</v>
          </cell>
          <cell r="N18" t="str">
            <v>OSR6109</v>
          </cell>
        </row>
        <row r="19">
          <cell r="A19">
            <v>6</v>
          </cell>
          <cell r="B19" t="str">
            <v>AST/GOT</v>
          </cell>
          <cell r="C19" t="str">
            <v>Dùng được trên máy XN Olympus AU 400</v>
          </cell>
          <cell r="D19" t="str">
            <v>AST</v>
          </cell>
          <cell r="E19" t="str">
            <v>Beckman Coulter/Ai-len sản xuất cho Beckman Coulter/Mỹ</v>
          </cell>
          <cell r="F19" t="str">
            <v>Ai-len</v>
          </cell>
          <cell r="G19" t="str">
            <v>Hộp</v>
          </cell>
          <cell r="H19" t="str">
            <v>4x25ml+4x25ml/Hộp</v>
          </cell>
          <cell r="I19">
            <v>30</v>
          </cell>
          <cell r="J19">
            <v>10840200</v>
          </cell>
          <cell r="K19">
            <v>325206000</v>
          </cell>
          <cell r="L19" t="str">
            <v>Minh Tâm</v>
          </cell>
          <cell r="M19" t="str">
            <v>Bệnh viện tỉnh</v>
          </cell>
          <cell r="N19" t="str">
            <v>OSR6109</v>
          </cell>
        </row>
        <row r="20">
          <cell r="A20">
            <v>7</v>
          </cell>
          <cell r="B20" t="str">
            <v>Bilirubin (Direct )</v>
          </cell>
          <cell r="C20" t="str">
            <v>Dùng được trên máy XN Olympus AU 400</v>
          </cell>
          <cell r="D20" t="str">
            <v>Bilirubin (Direct)</v>
          </cell>
          <cell r="E20" t="str">
            <v>Biosystems S.A./Tây Ban Nha</v>
          </cell>
          <cell r="F20" t="str">
            <v>Tây Ban Nha</v>
          </cell>
          <cell r="G20" t="str">
            <v>Hộp</v>
          </cell>
          <cell r="H20" t="str">
            <v>5x40mL+5x10mL/Hộp</v>
          </cell>
          <cell r="I20">
            <v>2</v>
          </cell>
          <cell r="J20">
            <v>1265250</v>
          </cell>
          <cell r="K20">
            <v>2530500</v>
          </cell>
          <cell r="L20" t="str">
            <v>Minh Tâm</v>
          </cell>
          <cell r="N20">
            <v>12504</v>
          </cell>
        </row>
        <row r="21">
          <cell r="A21">
            <v>7</v>
          </cell>
          <cell r="B21" t="str">
            <v>Bilirubin (Direct )</v>
          </cell>
          <cell r="C21" t="str">
            <v>Dùng được trên máy XN Olympus AU 400</v>
          </cell>
          <cell r="D21" t="str">
            <v>Bilirubin (Direct)</v>
          </cell>
          <cell r="E21" t="str">
            <v>Biosystems S.A./Tây Ban Nha</v>
          </cell>
          <cell r="F21" t="str">
            <v>Tây Ban Nha</v>
          </cell>
          <cell r="G21" t="str">
            <v>Hộp</v>
          </cell>
          <cell r="H21" t="str">
            <v>5x40mL+5x10mL/Hộp</v>
          </cell>
          <cell r="I21">
            <v>2</v>
          </cell>
          <cell r="J21">
            <v>1265250</v>
          </cell>
          <cell r="K21">
            <v>2530500</v>
          </cell>
          <cell r="L21" t="str">
            <v>Minh Tâm</v>
          </cell>
          <cell r="M21" t="str">
            <v>Đức Thọ</v>
          </cell>
          <cell r="N21">
            <v>12504</v>
          </cell>
        </row>
        <row r="22">
          <cell r="A22">
            <v>8</v>
          </cell>
          <cell r="B22" t="str">
            <v>Bilirubin (Total )</v>
          </cell>
          <cell r="C22" t="str">
            <v>Dùng được trên máy XN Olympus AU 400</v>
          </cell>
          <cell r="D22" t="str">
            <v>Bilirubin (Total)</v>
          </cell>
          <cell r="E22" t="str">
            <v>Biosystems S.A./Tây Ban Nha</v>
          </cell>
          <cell r="F22" t="str">
            <v>Tây Ban Nha</v>
          </cell>
          <cell r="G22" t="str">
            <v>Hộp</v>
          </cell>
          <cell r="H22" t="str">
            <v>5x40mL+5x10mL/Hộp</v>
          </cell>
          <cell r="I22">
            <v>2</v>
          </cell>
          <cell r="J22">
            <v>1265250</v>
          </cell>
          <cell r="K22">
            <v>2530500</v>
          </cell>
          <cell r="L22" t="str">
            <v>Minh Tâm</v>
          </cell>
          <cell r="N22">
            <v>12506</v>
          </cell>
        </row>
        <row r="23">
          <cell r="A23">
            <v>8</v>
          </cell>
          <cell r="B23" t="str">
            <v>Bilirubin (Total )</v>
          </cell>
          <cell r="C23" t="str">
            <v>Dùng được trên máy XN Olympus AU 400</v>
          </cell>
          <cell r="D23" t="str">
            <v>Bilirubin (Total)</v>
          </cell>
          <cell r="E23" t="str">
            <v>Biosystems S.A./Tây Ban Nha</v>
          </cell>
          <cell r="F23" t="str">
            <v>Tây Ban Nha</v>
          </cell>
          <cell r="G23" t="str">
            <v>Hộp</v>
          </cell>
          <cell r="H23" t="str">
            <v>5x40mL+5x10mL/Hộp</v>
          </cell>
          <cell r="I23">
            <v>2</v>
          </cell>
          <cell r="J23">
            <v>1265250</v>
          </cell>
          <cell r="K23">
            <v>2530500</v>
          </cell>
          <cell r="L23" t="str">
            <v>Minh Tâm</v>
          </cell>
          <cell r="M23" t="str">
            <v>Đức Thọ</v>
          </cell>
          <cell r="N23">
            <v>12506</v>
          </cell>
        </row>
        <row r="24">
          <cell r="A24">
            <v>9</v>
          </cell>
          <cell r="B24" t="str">
            <v>Chất kiểm chuẩn sinh hoá level 2</v>
          </cell>
          <cell r="C24" t="str">
            <v>Dùng được trên máy XN Olympus AU 400</v>
          </cell>
          <cell r="D24" t="str">
            <v>Biochemistry Control Serum (Human) II</v>
          </cell>
          <cell r="E24" t="str">
            <v>Biosystems S.A./Tây Ban Nha</v>
          </cell>
          <cell r="F24" t="str">
            <v>Tây Ban Nha</v>
          </cell>
          <cell r="G24" t="str">
            <v>Hộp</v>
          </cell>
          <cell r="H24" t="str">
            <v>5x5mL/Hộp</v>
          </cell>
          <cell r="I24">
            <v>3</v>
          </cell>
          <cell r="J24">
            <v>2583000</v>
          </cell>
          <cell r="K24">
            <v>7749000</v>
          </cell>
          <cell r="L24" t="str">
            <v>Minh Tâm</v>
          </cell>
          <cell r="N24">
            <v>18043</v>
          </cell>
        </row>
        <row r="25">
          <cell r="A25">
            <v>9</v>
          </cell>
          <cell r="B25" t="str">
            <v>Chất kiểm chuẩn sinh hoá level 2</v>
          </cell>
          <cell r="C25" t="str">
            <v>Dùng được trên máy XN Olympus AU 400</v>
          </cell>
          <cell r="D25" t="str">
            <v>Biochemistry Control Serum (Human) II</v>
          </cell>
          <cell r="E25" t="str">
            <v>Biosystems S.A./Tây Ban Nha</v>
          </cell>
          <cell r="F25" t="str">
            <v>Tây Ban Nha</v>
          </cell>
          <cell r="G25" t="str">
            <v>Hộp</v>
          </cell>
          <cell r="H25" t="str">
            <v>5x5mL/Hộp</v>
          </cell>
          <cell r="I25">
            <v>3</v>
          </cell>
          <cell r="J25">
            <v>2583000</v>
          </cell>
          <cell r="K25">
            <v>7749000</v>
          </cell>
          <cell r="L25" t="str">
            <v>Minh Tâm</v>
          </cell>
          <cell r="M25" t="str">
            <v>Đức Thọ</v>
          </cell>
          <cell r="N25">
            <v>18043</v>
          </cell>
        </row>
        <row r="26">
          <cell r="A26">
            <v>10</v>
          </cell>
          <cell r="B26" t="str">
            <v>Chất kiểm chuẩn sinh hoá level 1</v>
          </cell>
          <cell r="C26" t="str">
            <v>Dùng được trên máy XN Olympus AU 400</v>
          </cell>
          <cell r="D26" t="str">
            <v>Biochemistry Control Serum (Human) I</v>
          </cell>
          <cell r="E26" t="str">
            <v>Biosystems S.A./Tây Ban Nha</v>
          </cell>
          <cell r="F26" t="str">
            <v>Tây Ban Nha</v>
          </cell>
          <cell r="G26" t="str">
            <v>Hộp</v>
          </cell>
          <cell r="H26" t="str">
            <v>5x5mL/Hộp</v>
          </cell>
          <cell r="I26">
            <v>3</v>
          </cell>
          <cell r="J26">
            <v>2588250</v>
          </cell>
          <cell r="K26">
            <v>7764750</v>
          </cell>
          <cell r="L26" t="str">
            <v>Minh Tâm</v>
          </cell>
          <cell r="N26">
            <v>18042</v>
          </cell>
        </row>
        <row r="27">
          <cell r="A27">
            <v>10</v>
          </cell>
          <cell r="B27" t="str">
            <v>Chất kiểm chuẩn sinh hoá level 1</v>
          </cell>
          <cell r="C27" t="str">
            <v>Dùng được trên máy XN Olympus AU 400</v>
          </cell>
          <cell r="D27" t="str">
            <v>Biochemistry Control Serum (Human) I</v>
          </cell>
          <cell r="E27" t="str">
            <v>Biosystems S.A./Tây Ban Nha</v>
          </cell>
          <cell r="F27" t="str">
            <v>Tây Ban Nha</v>
          </cell>
          <cell r="G27" t="str">
            <v>Hộp</v>
          </cell>
          <cell r="H27" t="str">
            <v>5x5mL/Hộp</v>
          </cell>
          <cell r="I27">
            <v>3</v>
          </cell>
          <cell r="J27">
            <v>2588250</v>
          </cell>
          <cell r="K27">
            <v>7764750</v>
          </cell>
          <cell r="L27" t="str">
            <v>Minh Tâm</v>
          </cell>
          <cell r="M27" t="str">
            <v>Đức Thọ</v>
          </cell>
          <cell r="N27">
            <v>18042</v>
          </cell>
        </row>
        <row r="28">
          <cell r="A28">
            <v>11</v>
          </cell>
          <cell r="B28" t="str">
            <v>Calibrator  Serum Biochemistry</v>
          </cell>
          <cell r="C28" t="str">
            <v>Dùng được trên máy XN Olympus AU 400</v>
          </cell>
          <cell r="D28" t="str">
            <v>BIOCHEMISTRY CALIBRATOR (HUMAN)</v>
          </cell>
          <cell r="E28" t="str">
            <v>Biosystems S.A./Tây Ban Nha</v>
          </cell>
          <cell r="F28" t="str">
            <v>Tây Ban Nha</v>
          </cell>
          <cell r="G28" t="str">
            <v>Hộp</v>
          </cell>
          <cell r="H28" t="str">
            <v>5x5mL/Hộp</v>
          </cell>
          <cell r="I28">
            <v>4</v>
          </cell>
          <cell r="J28">
            <v>2593500</v>
          </cell>
          <cell r="K28">
            <v>10374000</v>
          </cell>
          <cell r="L28" t="str">
            <v>Minh Tâm</v>
          </cell>
          <cell r="N28">
            <v>18044</v>
          </cell>
        </row>
        <row r="29">
          <cell r="A29">
            <v>11</v>
          </cell>
          <cell r="B29" t="str">
            <v>Calibrator  Serum Biochemistry</v>
          </cell>
          <cell r="C29" t="str">
            <v>Dùng được trên máy XN Olympus AU 400</v>
          </cell>
          <cell r="D29" t="str">
            <v>BIOCHEMISTRY CALIBRATOR (HUMAN)</v>
          </cell>
          <cell r="E29" t="str">
            <v>Biosystems S.A./Tây Ban Nha</v>
          </cell>
          <cell r="F29" t="str">
            <v>Tây Ban Nha</v>
          </cell>
          <cell r="G29" t="str">
            <v>Hộp</v>
          </cell>
          <cell r="H29" t="str">
            <v>5x5mL/Hộp</v>
          </cell>
          <cell r="I29">
            <v>4</v>
          </cell>
          <cell r="J29">
            <v>2593500</v>
          </cell>
          <cell r="K29">
            <v>10374000</v>
          </cell>
          <cell r="L29" t="str">
            <v>Minh Tâm</v>
          </cell>
          <cell r="M29" t="str">
            <v>Đức Thọ</v>
          </cell>
          <cell r="N29">
            <v>18044</v>
          </cell>
        </row>
        <row r="30">
          <cell r="A30">
            <v>12</v>
          </cell>
          <cell r="B30" t="str">
            <v>Cholesterol</v>
          </cell>
          <cell r="C30" t="str">
            <v>Dùng được trên máy XN Olympus AU 400</v>
          </cell>
          <cell r="D30" t="str">
            <v>Cholesterol</v>
          </cell>
          <cell r="E30" t="str">
            <v>Beckman Coulter/Ai-len sản xuất cho Beckman Coulter/Mỹ</v>
          </cell>
          <cell r="F30" t="str">
            <v>Ai-len</v>
          </cell>
          <cell r="G30" t="str">
            <v>Hộp</v>
          </cell>
          <cell r="H30" t="str">
            <v>4x22.5ml/Hộp</v>
          </cell>
          <cell r="I30">
            <v>15</v>
          </cell>
          <cell r="J30">
            <v>4620000</v>
          </cell>
          <cell r="K30">
            <v>69300000</v>
          </cell>
          <cell r="L30" t="str">
            <v>Minh Tâm</v>
          </cell>
          <cell r="N30" t="str">
            <v>OSR6116</v>
          </cell>
        </row>
        <row r="31">
          <cell r="A31">
            <v>12</v>
          </cell>
          <cell r="B31" t="str">
            <v>Cholesterol</v>
          </cell>
          <cell r="C31" t="str">
            <v>Dùng được trên máy XN Olympus AU 400</v>
          </cell>
          <cell r="D31" t="str">
            <v>Cholesterol</v>
          </cell>
          <cell r="E31" t="str">
            <v>Beckman Coulter/Ai-len sản xuất cho Beckman Coulter/Mỹ</v>
          </cell>
          <cell r="F31" t="str">
            <v>Ai-len</v>
          </cell>
          <cell r="G31" t="str">
            <v>Hộp</v>
          </cell>
          <cell r="H31" t="str">
            <v>4x22.5ml/Hộp</v>
          </cell>
          <cell r="I31">
            <v>15</v>
          </cell>
          <cell r="J31">
            <v>4620000</v>
          </cell>
          <cell r="K31">
            <v>69300000</v>
          </cell>
          <cell r="L31" t="str">
            <v>Minh Tâm</v>
          </cell>
          <cell r="M31" t="str">
            <v>Bệnh viện tỉnh</v>
          </cell>
          <cell r="N31" t="str">
            <v>OSR6116</v>
          </cell>
        </row>
        <row r="32">
          <cell r="A32">
            <v>13</v>
          </cell>
          <cell r="B32" t="str">
            <v>Cholestrol</v>
          </cell>
          <cell r="C32" t="str">
            <v>Dùng được trên máy XN Olympus AU 400</v>
          </cell>
          <cell r="D32" t="str">
            <v>Cholesterol</v>
          </cell>
          <cell r="E32" t="str">
            <v>Biosystems S.A./Tây Ban Nha</v>
          </cell>
          <cell r="F32" t="str">
            <v>Tây Ban Nha</v>
          </cell>
          <cell r="G32" t="str">
            <v>Hộp</v>
          </cell>
          <cell r="H32" t="str">
            <v>1x200mL+1x5mL/Hộp</v>
          </cell>
          <cell r="I32">
            <v>5</v>
          </cell>
          <cell r="J32">
            <v>1687350</v>
          </cell>
          <cell r="K32">
            <v>8436750</v>
          </cell>
          <cell r="L32" t="str">
            <v>Minh Tâm</v>
          </cell>
          <cell r="N32">
            <v>11505</v>
          </cell>
        </row>
        <row r="33">
          <cell r="A33">
            <v>13</v>
          </cell>
          <cell r="B33" t="str">
            <v>Cholestrol</v>
          </cell>
          <cell r="C33" t="str">
            <v>Dùng được trên máy XN Olympus AU 400</v>
          </cell>
          <cell r="D33" t="str">
            <v>Cholesterol</v>
          </cell>
          <cell r="E33" t="str">
            <v>Biosystems S.A./Tây Ban Nha</v>
          </cell>
          <cell r="F33" t="str">
            <v>Tây Ban Nha</v>
          </cell>
          <cell r="G33" t="str">
            <v>Hộp</v>
          </cell>
          <cell r="H33" t="str">
            <v>1x200mL+1x5mL/Hộp</v>
          </cell>
          <cell r="I33">
            <v>5</v>
          </cell>
          <cell r="J33">
            <v>1687350</v>
          </cell>
          <cell r="K33">
            <v>8436750</v>
          </cell>
          <cell r="L33" t="str">
            <v>Minh Tâm</v>
          </cell>
          <cell r="M33" t="str">
            <v>Đức Thọ</v>
          </cell>
          <cell r="N33">
            <v>11505</v>
          </cell>
        </row>
        <row r="34">
          <cell r="A34">
            <v>14</v>
          </cell>
          <cell r="B34" t="str">
            <v>Control Serum  Level I</v>
          </cell>
          <cell r="C34" t="str">
            <v>Dùng được trên máy XN Olympus AU 400</v>
          </cell>
          <cell r="D34" t="str">
            <v>Control Serum 1</v>
          </cell>
          <cell r="E34" t="str">
            <v>Bio-rad Laboratories/Mỹ sản xuất cho Beckman Coulter/Ai-len</v>
          </cell>
          <cell r="F34" t="str">
            <v>Mỹ</v>
          </cell>
          <cell r="G34" t="str">
            <v>Lọ</v>
          </cell>
          <cell r="H34" t="str">
            <v>1x5ml/Lọ</v>
          </cell>
          <cell r="I34">
            <v>20</v>
          </cell>
          <cell r="J34">
            <v>565950</v>
          </cell>
          <cell r="K34">
            <v>11319000</v>
          </cell>
          <cell r="L34" t="str">
            <v>Minh Tâm</v>
          </cell>
          <cell r="N34" t="str">
            <v>ODC0003</v>
          </cell>
        </row>
        <row r="35">
          <cell r="A35">
            <v>14</v>
          </cell>
          <cell r="B35" t="str">
            <v>Control Serum  Level I</v>
          </cell>
          <cell r="C35" t="str">
            <v>Dùng được trên máy XN Olympus AU 400</v>
          </cell>
          <cell r="D35" t="str">
            <v>Control Serum 1</v>
          </cell>
          <cell r="E35" t="str">
            <v>Bio-rad Laboratories/Mỹ sản xuất cho Beckman Coulter/Ai-len</v>
          </cell>
          <cell r="F35" t="str">
            <v>Mỹ</v>
          </cell>
          <cell r="G35" t="str">
            <v>Lọ</v>
          </cell>
          <cell r="H35" t="str">
            <v>1x5ml/Lọ</v>
          </cell>
          <cell r="I35">
            <v>20</v>
          </cell>
          <cell r="J35">
            <v>565950</v>
          </cell>
          <cell r="K35">
            <v>11319000</v>
          </cell>
          <cell r="L35" t="str">
            <v>Minh Tâm</v>
          </cell>
          <cell r="M35" t="str">
            <v>Bệnh viện tỉnh</v>
          </cell>
          <cell r="N35" t="str">
            <v>ODC0003</v>
          </cell>
        </row>
        <row r="36">
          <cell r="A36">
            <v>15</v>
          </cell>
          <cell r="B36" t="str">
            <v>Control Serum level II</v>
          </cell>
          <cell r="C36" t="str">
            <v>Dùng được trên máy XN Olympus AU 400</v>
          </cell>
          <cell r="D36" t="str">
            <v>Control Serum 2</v>
          </cell>
          <cell r="E36" t="str">
            <v>Bio-rad Laboratories/Mỹ sản xuất cho Beckman Coulter/Ai-len</v>
          </cell>
          <cell r="F36" t="str">
            <v>Mỹ</v>
          </cell>
          <cell r="G36" t="str">
            <v>Lọ</v>
          </cell>
          <cell r="H36" t="str">
            <v>1x5ml/Lọ</v>
          </cell>
          <cell r="I36">
            <v>20</v>
          </cell>
          <cell r="J36">
            <v>624750</v>
          </cell>
          <cell r="K36">
            <v>12495000</v>
          </cell>
          <cell r="L36" t="str">
            <v>Minh Tâm</v>
          </cell>
          <cell r="N36" t="str">
            <v>ODC0004</v>
          </cell>
        </row>
        <row r="37">
          <cell r="A37">
            <v>15</v>
          </cell>
          <cell r="B37" t="str">
            <v>Control Serum level II</v>
          </cell>
          <cell r="C37" t="str">
            <v>Dùng được trên máy XN Olympus AU 400</v>
          </cell>
          <cell r="D37" t="str">
            <v>Control Serum 2</v>
          </cell>
          <cell r="E37" t="str">
            <v>Bio-rad Laboratories/Mỹ sản xuất cho Beckman Coulter/Ai-len</v>
          </cell>
          <cell r="F37" t="str">
            <v>Mỹ</v>
          </cell>
          <cell r="G37" t="str">
            <v>Lọ</v>
          </cell>
          <cell r="H37" t="str">
            <v>1x5ml/Lọ</v>
          </cell>
          <cell r="I37">
            <v>20</v>
          </cell>
          <cell r="J37">
            <v>624750</v>
          </cell>
          <cell r="K37">
            <v>12495000</v>
          </cell>
          <cell r="L37" t="str">
            <v>Minh Tâm</v>
          </cell>
          <cell r="M37" t="str">
            <v>Bệnh viện tỉnh</v>
          </cell>
          <cell r="N37" t="str">
            <v>ODC0004</v>
          </cell>
        </row>
        <row r="38">
          <cell r="A38">
            <v>16</v>
          </cell>
          <cell r="B38" t="str">
            <v>Creatinin</v>
          </cell>
          <cell r="C38" t="str">
            <v>Dùng được trên máy XN Olympus AU 400</v>
          </cell>
          <cell r="D38" t="str">
            <v>Creatinine</v>
          </cell>
          <cell r="E38" t="str">
            <v>Beckman Coulter/Ai-len sản xuất cho Beckman Coulter/Mỹ</v>
          </cell>
          <cell r="F38" t="str">
            <v>Ai-len</v>
          </cell>
          <cell r="G38" t="str">
            <v>Hộp</v>
          </cell>
          <cell r="H38" t="str">
            <v>4x51ml+4x51ml/Hộp</v>
          </cell>
          <cell r="I38">
            <v>30</v>
          </cell>
          <cell r="J38">
            <v>4296600</v>
          </cell>
          <cell r="K38">
            <v>128898000</v>
          </cell>
          <cell r="L38" t="str">
            <v>Minh Tâm</v>
          </cell>
          <cell r="N38" t="str">
            <v>OSR6178</v>
          </cell>
        </row>
        <row r="39">
          <cell r="A39">
            <v>16</v>
          </cell>
          <cell r="B39" t="str">
            <v>Creatinin</v>
          </cell>
          <cell r="C39" t="str">
            <v>Dùng được trên máy XN Olympus AU 400</v>
          </cell>
          <cell r="D39" t="str">
            <v>Creatinine</v>
          </cell>
          <cell r="E39" t="str">
            <v>Beckman Coulter/Ai-len sản xuất cho Beckman Coulter/Mỹ</v>
          </cell>
          <cell r="F39" t="str">
            <v>Ai-len</v>
          </cell>
          <cell r="G39" t="str">
            <v>Hộp</v>
          </cell>
          <cell r="H39" t="str">
            <v>4x51ml+4x51ml/Hộp</v>
          </cell>
          <cell r="I39">
            <v>30</v>
          </cell>
          <cell r="J39">
            <v>4296600</v>
          </cell>
          <cell r="K39">
            <v>128898000</v>
          </cell>
          <cell r="L39" t="str">
            <v>Minh Tâm</v>
          </cell>
          <cell r="M39" t="str">
            <v>Bệnh viện tỉnh</v>
          </cell>
          <cell r="N39" t="str">
            <v>OSR6178</v>
          </cell>
        </row>
        <row r="40">
          <cell r="A40">
            <v>17</v>
          </cell>
          <cell r="B40" t="str">
            <v xml:space="preserve">Creatinin   </v>
          </cell>
          <cell r="C40" t="str">
            <v>Dùng được trên máy XN Olympus AU 400</v>
          </cell>
          <cell r="D40" t="str">
            <v>Creatinine</v>
          </cell>
          <cell r="E40" t="str">
            <v>Biosystems S.A./Tây Ban Nha</v>
          </cell>
          <cell r="F40" t="str">
            <v>Tây Ban Nha</v>
          </cell>
          <cell r="G40" t="str">
            <v>Hộp</v>
          </cell>
          <cell r="H40" t="str">
            <v>2x50mL+2x50mL+1x5mL/Hộp</v>
          </cell>
          <cell r="I40">
            <v>5</v>
          </cell>
          <cell r="J40">
            <v>1092000</v>
          </cell>
          <cell r="K40">
            <v>5460000</v>
          </cell>
          <cell r="L40" t="str">
            <v>Minh Tâm</v>
          </cell>
          <cell r="N40">
            <v>11502</v>
          </cell>
        </row>
        <row r="41">
          <cell r="A41">
            <v>17</v>
          </cell>
          <cell r="B41" t="str">
            <v xml:space="preserve">Creatinin   </v>
          </cell>
          <cell r="C41" t="str">
            <v>Dùng được trên máy XN Olympus AU 400</v>
          </cell>
          <cell r="D41" t="str">
            <v>Creatinine</v>
          </cell>
          <cell r="E41" t="str">
            <v>Biosystems S.A./Tây Ban Nha</v>
          </cell>
          <cell r="F41" t="str">
            <v>Tây Ban Nha</v>
          </cell>
          <cell r="G41" t="str">
            <v>Hộp</v>
          </cell>
          <cell r="H41" t="str">
            <v>2x50mL+2x50mL+1x5mL/Hộp</v>
          </cell>
          <cell r="I41">
            <v>5</v>
          </cell>
          <cell r="J41">
            <v>1092000</v>
          </cell>
          <cell r="K41">
            <v>5460000</v>
          </cell>
          <cell r="L41" t="str">
            <v>Minh Tâm</v>
          </cell>
          <cell r="M41" t="str">
            <v>Đức Thọ</v>
          </cell>
          <cell r="N41">
            <v>11502</v>
          </cell>
        </row>
        <row r="42">
          <cell r="A42">
            <v>18</v>
          </cell>
          <cell r="B42" t="str">
            <v>Diaphragm ( Màng bơm)</v>
          </cell>
          <cell r="C42" t="str">
            <v>Dùng được trên máy XN Olympus AU 400</v>
          </cell>
          <cell r="D42" t="str">
            <v>DIAPHRAGM</v>
          </cell>
          <cell r="E42" t="str">
            <v>Beckman Coulter/Nhật bản</v>
          </cell>
          <cell r="F42" t="str">
            <v>Nhật bản</v>
          </cell>
          <cell r="G42" t="str">
            <v>Chiếc</v>
          </cell>
          <cell r="H42" t="str">
            <v>01 Chiếc/Túi</v>
          </cell>
          <cell r="I42">
            <v>1</v>
          </cell>
          <cell r="J42">
            <v>6586800.0000000009</v>
          </cell>
          <cell r="K42">
            <v>6586800.0000000009</v>
          </cell>
          <cell r="L42" t="str">
            <v>Minh Tâm</v>
          </cell>
          <cell r="N42" t="str">
            <v>MF7443</v>
          </cell>
        </row>
        <row r="43">
          <cell r="A43">
            <v>18</v>
          </cell>
          <cell r="B43" t="str">
            <v>Diaphragm ( Màng bơm)</v>
          </cell>
          <cell r="C43" t="str">
            <v>Dùng được trên máy XN Olympus AU 400</v>
          </cell>
          <cell r="D43" t="str">
            <v>DIAPHRAGM</v>
          </cell>
          <cell r="E43" t="str">
            <v>Beckman Coulter/Nhật bản</v>
          </cell>
          <cell r="F43" t="str">
            <v>Nhật bản</v>
          </cell>
          <cell r="G43" t="str">
            <v>Chiếc</v>
          </cell>
          <cell r="H43" t="str">
            <v>01 Chiếc/Túi</v>
          </cell>
          <cell r="I43">
            <v>1</v>
          </cell>
          <cell r="J43">
            <v>6586800.0000000009</v>
          </cell>
          <cell r="K43">
            <v>6586800.0000000009</v>
          </cell>
          <cell r="L43" t="str">
            <v>Minh Tâm</v>
          </cell>
          <cell r="M43" t="str">
            <v>Bệnh viện tỉnh</v>
          </cell>
          <cell r="N43" t="str">
            <v>MF7443</v>
          </cell>
        </row>
        <row r="44">
          <cell r="A44">
            <v>19</v>
          </cell>
          <cell r="B44" t="str">
            <v>GGT</v>
          </cell>
          <cell r="C44" t="str">
            <v>Dùng được trên máy XN Olympus AU 400</v>
          </cell>
          <cell r="D44" t="str">
            <v>GGT</v>
          </cell>
          <cell r="E44" t="str">
            <v>Beckman Coulter/Ai-len</v>
          </cell>
          <cell r="F44" t="str">
            <v>Ai-len</v>
          </cell>
          <cell r="G44" t="str">
            <v>Hộp</v>
          </cell>
          <cell r="H44" t="str">
            <v>4x40ml+4x40ml/Hộp</v>
          </cell>
          <cell r="I44">
            <v>10</v>
          </cell>
          <cell r="J44">
            <v>6913200</v>
          </cell>
          <cell r="K44">
            <v>69132000</v>
          </cell>
          <cell r="L44" t="str">
            <v>Minh Tâm</v>
          </cell>
          <cell r="N44" t="str">
            <v>OSR6120</v>
          </cell>
        </row>
        <row r="45">
          <cell r="A45">
            <v>19</v>
          </cell>
          <cell r="B45" t="str">
            <v>GGT</v>
          </cell>
          <cell r="C45" t="str">
            <v>Dùng được trên máy XN Olympus AU 400</v>
          </cell>
          <cell r="D45" t="str">
            <v>GGT</v>
          </cell>
          <cell r="E45" t="str">
            <v>Beckman Coulter/Ai-len</v>
          </cell>
          <cell r="F45" t="str">
            <v>Ai-len</v>
          </cell>
          <cell r="G45" t="str">
            <v>Hộp</v>
          </cell>
          <cell r="H45" t="str">
            <v>4x40ml+4x40ml/Hộp</v>
          </cell>
          <cell r="I45">
            <v>10</v>
          </cell>
          <cell r="J45">
            <v>6913200</v>
          </cell>
          <cell r="K45">
            <v>69132000</v>
          </cell>
          <cell r="L45" t="str">
            <v>Minh Tâm</v>
          </cell>
          <cell r="M45" t="str">
            <v>Bệnh viện tỉnh</v>
          </cell>
          <cell r="N45" t="str">
            <v>OSR6120</v>
          </cell>
        </row>
        <row r="46">
          <cell r="A46">
            <v>20</v>
          </cell>
          <cell r="B46" t="str">
            <v>Glucose</v>
          </cell>
          <cell r="C46" t="str">
            <v>Dùng được trên máy XN Olympus AU 400</v>
          </cell>
          <cell r="D46" t="str">
            <v>Glucose</v>
          </cell>
          <cell r="E46" t="str">
            <v>Biosystems S.A./Tây Ban Nha</v>
          </cell>
          <cell r="F46" t="str">
            <v>Tây Ban Nha</v>
          </cell>
          <cell r="G46" t="str">
            <v>Hộp</v>
          </cell>
          <cell r="H46" t="str">
            <v>1x200mL+1x5mL/Hộp</v>
          </cell>
          <cell r="I46">
            <v>15</v>
          </cell>
          <cell r="J46">
            <v>916650</v>
          </cell>
          <cell r="K46">
            <v>13749750</v>
          </cell>
          <cell r="L46" t="str">
            <v>Minh Tâm</v>
          </cell>
          <cell r="N46">
            <v>11503</v>
          </cell>
        </row>
        <row r="47">
          <cell r="A47">
            <v>20</v>
          </cell>
          <cell r="B47" t="str">
            <v>Glucose</v>
          </cell>
          <cell r="C47" t="str">
            <v>Dùng được trên máy XN Olympus AU 400</v>
          </cell>
          <cell r="D47" t="str">
            <v>Glucose</v>
          </cell>
          <cell r="E47" t="str">
            <v>Biosystems S.A./Tây Ban Nha</v>
          </cell>
          <cell r="F47" t="str">
            <v>Tây Ban Nha</v>
          </cell>
          <cell r="G47" t="str">
            <v>Hộp</v>
          </cell>
          <cell r="H47" t="str">
            <v>1x200mL+1x5mL/Hộp</v>
          </cell>
          <cell r="I47">
            <v>15</v>
          </cell>
          <cell r="J47">
            <v>916650</v>
          </cell>
          <cell r="K47">
            <v>13749750</v>
          </cell>
          <cell r="L47" t="str">
            <v>Minh Tâm</v>
          </cell>
          <cell r="M47" t="str">
            <v>Đức Thọ</v>
          </cell>
          <cell r="N47">
            <v>11503</v>
          </cell>
        </row>
        <row r="48">
          <cell r="A48">
            <v>21</v>
          </cell>
          <cell r="B48" t="str">
            <v>Glucose</v>
          </cell>
          <cell r="C48" t="str">
            <v>Dùng được trên máy XN Olympus AU 400</v>
          </cell>
          <cell r="D48" t="str">
            <v>Glucose</v>
          </cell>
          <cell r="E48" t="str">
            <v>Beckman Coulter/Ai-len sản xuất cho Beckman Coulter/Mỹ</v>
          </cell>
          <cell r="F48" t="str">
            <v>Ai-len</v>
          </cell>
          <cell r="G48" t="str">
            <v>Hộp</v>
          </cell>
          <cell r="H48" t="str">
            <v>4x53ml+4x27ml/Hộp</v>
          </cell>
          <cell r="I48">
            <v>30</v>
          </cell>
          <cell r="J48">
            <v>11760000</v>
          </cell>
          <cell r="K48">
            <v>352800000</v>
          </cell>
          <cell r="L48" t="str">
            <v>Minh Tâm</v>
          </cell>
          <cell r="N48" t="str">
            <v>OSR6221</v>
          </cell>
        </row>
        <row r="49">
          <cell r="A49">
            <v>21</v>
          </cell>
          <cell r="B49" t="str">
            <v>Glucose</v>
          </cell>
          <cell r="C49" t="str">
            <v>Dùng được trên máy XN Olympus AU 400</v>
          </cell>
          <cell r="D49" t="str">
            <v>Glucose</v>
          </cell>
          <cell r="E49" t="str">
            <v>Beckman Coulter/Ai-len sản xuất cho Beckman Coulter/Mỹ</v>
          </cell>
          <cell r="F49" t="str">
            <v>Ai-len</v>
          </cell>
          <cell r="G49" t="str">
            <v>Hộp</v>
          </cell>
          <cell r="H49" t="str">
            <v>4x53ml+4x27ml/Hộp</v>
          </cell>
          <cell r="I49">
            <v>30</v>
          </cell>
          <cell r="J49">
            <v>11760000</v>
          </cell>
          <cell r="K49">
            <v>352800000</v>
          </cell>
          <cell r="L49" t="str">
            <v>Minh Tâm</v>
          </cell>
          <cell r="M49" t="str">
            <v>Bệnh viện tỉnh</v>
          </cell>
          <cell r="N49" t="str">
            <v>OSR6221</v>
          </cell>
        </row>
        <row r="50">
          <cell r="A50">
            <v>22</v>
          </cell>
          <cell r="B50" t="str">
            <v xml:space="preserve">HbA 1C </v>
          </cell>
          <cell r="C50" t="str">
            <v>Dùng được trên máy XN Olympus AU 400</v>
          </cell>
          <cell r="D50" t="str">
            <v>HbA1c</v>
          </cell>
          <cell r="E50" t="str">
            <v>Roche Diagnostics GmbH, Centralised and Point of Care Solutions, Đức sản xuất cho Beckman Coulter/Mỹ</v>
          </cell>
          <cell r="F50" t="str">
            <v>Đức</v>
          </cell>
          <cell r="G50" t="str">
            <v>Hộp</v>
          </cell>
          <cell r="H50" t="str">
            <v>2x37.5ml+2x7.5ml+2x34.5ml+5x2ml cal/Hộp</v>
          </cell>
          <cell r="I50">
            <v>3</v>
          </cell>
          <cell r="J50">
            <v>34258350</v>
          </cell>
          <cell r="K50">
            <v>102775050</v>
          </cell>
          <cell r="L50" t="str">
            <v>Minh Tâm</v>
          </cell>
          <cell r="N50" t="str">
            <v>B00389</v>
          </cell>
        </row>
        <row r="51">
          <cell r="A51">
            <v>22</v>
          </cell>
          <cell r="B51" t="str">
            <v xml:space="preserve">HbA 1C </v>
          </cell>
          <cell r="C51" t="str">
            <v>Dùng được trên máy XN Olympus AU 400</v>
          </cell>
          <cell r="D51" t="str">
            <v>HbA1c</v>
          </cell>
          <cell r="E51" t="str">
            <v>Roche Diagnostics GmbH, Centralised and Point of Care Solutions, Đức sản xuất cho Beckman Coulter/Mỹ</v>
          </cell>
          <cell r="F51" t="str">
            <v>Đức</v>
          </cell>
          <cell r="G51" t="str">
            <v>Hộp</v>
          </cell>
          <cell r="H51" t="str">
            <v>2x37.5ml+2x7.5ml+2x34.5ml+5x2ml cal/Hộp</v>
          </cell>
          <cell r="I51">
            <v>3</v>
          </cell>
          <cell r="J51">
            <v>34258350</v>
          </cell>
          <cell r="K51">
            <v>102775050</v>
          </cell>
          <cell r="L51" t="str">
            <v>Minh Tâm</v>
          </cell>
          <cell r="M51" t="str">
            <v>Bệnh viện tỉnh</v>
          </cell>
          <cell r="N51" t="str">
            <v>B00389</v>
          </cell>
        </row>
        <row r="52">
          <cell r="A52">
            <v>23</v>
          </cell>
          <cell r="B52" t="str">
            <v>HbA1c Liquid Control</v>
          </cell>
          <cell r="C52" t="str">
            <v>Dùng được trên máy XN Olympus AU 400</v>
          </cell>
          <cell r="D52" t="str">
            <v>extendSURE HbA1c Liquid Controls</v>
          </cell>
          <cell r="E52" t="str">
            <v>CanterburyScientific/New Zealand</v>
          </cell>
          <cell r="F52" t="str">
            <v>New Zealand</v>
          </cell>
          <cell r="G52" t="str">
            <v>Hộp</v>
          </cell>
          <cell r="H52" t="str">
            <v>2x1ml+2x1ml/Hộp</v>
          </cell>
          <cell r="I52">
            <v>2</v>
          </cell>
          <cell r="J52">
            <v>11522700</v>
          </cell>
          <cell r="K52">
            <v>23045400</v>
          </cell>
          <cell r="L52" t="str">
            <v>Minh Tâm</v>
          </cell>
          <cell r="N52" t="str">
            <v>B12396</v>
          </cell>
        </row>
        <row r="53">
          <cell r="A53">
            <v>23</v>
          </cell>
          <cell r="B53" t="str">
            <v>HbA1c Liquid Control</v>
          </cell>
          <cell r="C53" t="str">
            <v>Dùng được trên máy XN Olympus AU 400</v>
          </cell>
          <cell r="D53" t="str">
            <v>extendSURE HbA1c Liquid Controls</v>
          </cell>
          <cell r="E53" t="str">
            <v>CanterburyScientific/New Zealand</v>
          </cell>
          <cell r="F53" t="str">
            <v>New Zealand</v>
          </cell>
          <cell r="G53" t="str">
            <v>Hộp</v>
          </cell>
          <cell r="H53" t="str">
            <v>2x1ml+2x1ml/Hộp</v>
          </cell>
          <cell r="I53">
            <v>2</v>
          </cell>
          <cell r="J53">
            <v>11522700</v>
          </cell>
          <cell r="K53">
            <v>23045400</v>
          </cell>
          <cell r="L53" t="str">
            <v>Minh Tâm</v>
          </cell>
          <cell r="M53" t="str">
            <v>Bệnh viện tỉnh</v>
          </cell>
          <cell r="N53" t="str">
            <v>B12396</v>
          </cell>
        </row>
        <row r="54">
          <cell r="A54">
            <v>24</v>
          </cell>
          <cell r="B54" t="str">
            <v xml:space="preserve">HDL  Cholesterol  </v>
          </cell>
          <cell r="C54" t="str">
            <v>Dùng được trên máy XN Olympus AU 400</v>
          </cell>
          <cell r="D54" t="str">
            <v>HDL-Cholesterol</v>
          </cell>
          <cell r="E54" t="str">
            <v>Wako Pure Chemical Industries/Nhật Bản  sản xuất cho Beckman Coulter/Ai-len</v>
          </cell>
          <cell r="F54" t="str">
            <v>Nhật Bản</v>
          </cell>
          <cell r="G54" t="str">
            <v>Hộp</v>
          </cell>
          <cell r="H54" t="str">
            <v>4x51.3ml+4x17.1ml/Hộp</v>
          </cell>
          <cell r="I54">
            <v>30</v>
          </cell>
          <cell r="J54">
            <v>23499000</v>
          </cell>
          <cell r="K54">
            <v>704970000</v>
          </cell>
          <cell r="L54" t="str">
            <v>Minh Tâm</v>
          </cell>
          <cell r="N54" t="str">
            <v>OSR6287</v>
          </cell>
        </row>
        <row r="55">
          <cell r="A55">
            <v>24</v>
          </cell>
          <cell r="B55" t="str">
            <v xml:space="preserve">HDL  Cholesterol  </v>
          </cell>
          <cell r="C55" t="str">
            <v>Dùng được trên máy XN Olympus AU 400</v>
          </cell>
          <cell r="D55" t="str">
            <v>HDL-Cholesterol</v>
          </cell>
          <cell r="E55" t="str">
            <v>Wako Pure Chemical Industries/Nhật Bản  sản xuất cho Beckman Coulter/Ai-len</v>
          </cell>
          <cell r="F55" t="str">
            <v>Nhật Bản</v>
          </cell>
          <cell r="G55" t="str">
            <v>Hộp</v>
          </cell>
          <cell r="H55" t="str">
            <v>4x51.3ml+4x17.1ml/Hộp</v>
          </cell>
          <cell r="I55">
            <v>30</v>
          </cell>
          <cell r="J55">
            <v>23499000</v>
          </cell>
          <cell r="K55">
            <v>704970000</v>
          </cell>
          <cell r="L55" t="str">
            <v>Minh Tâm</v>
          </cell>
          <cell r="M55" t="str">
            <v>Bệnh viện tỉnh</v>
          </cell>
          <cell r="N55" t="str">
            <v>OSR6287</v>
          </cell>
        </row>
        <row r="56">
          <cell r="A56">
            <v>25</v>
          </cell>
          <cell r="B56" t="str">
            <v xml:space="preserve">HDL  Cholesterol Calibrator </v>
          </cell>
          <cell r="C56" t="str">
            <v>Dùng được trên máy XN Olympus AU 400</v>
          </cell>
          <cell r="D56" t="str">
            <v>HDL-Cholesterol Calibrator</v>
          </cell>
          <cell r="E56" t="str">
            <v>Wako Pure Chemical Industries/Nhật Bản  sản xuất cho Beckman Coulter/Ai-len</v>
          </cell>
          <cell r="F56" t="str">
            <v>Nhật Bản</v>
          </cell>
          <cell r="G56" t="str">
            <v>Hộp</v>
          </cell>
          <cell r="H56" t="str">
            <v>2x3ml/Hộp</v>
          </cell>
          <cell r="I56">
            <v>2</v>
          </cell>
          <cell r="J56">
            <v>5621700</v>
          </cell>
          <cell r="K56">
            <v>11243400</v>
          </cell>
          <cell r="L56" t="str">
            <v>Minh Tâm</v>
          </cell>
          <cell r="N56" t="str">
            <v>ODC0011</v>
          </cell>
        </row>
        <row r="57">
          <cell r="A57">
            <v>25</v>
          </cell>
          <cell r="B57" t="str">
            <v xml:space="preserve">HDL  Cholesterol Calibrator </v>
          </cell>
          <cell r="C57" t="str">
            <v>Dùng được trên máy XN Olympus AU 400</v>
          </cell>
          <cell r="D57" t="str">
            <v>HDL-Cholesterol Calibrator</v>
          </cell>
          <cell r="E57" t="str">
            <v>Wako Pure Chemical Industries/Nhật Bản  sản xuất cho Beckman Coulter/Ai-len</v>
          </cell>
          <cell r="F57" t="str">
            <v>Nhật Bản</v>
          </cell>
          <cell r="G57" t="str">
            <v>Hộp</v>
          </cell>
          <cell r="H57" t="str">
            <v>2x3ml/Hộp</v>
          </cell>
          <cell r="I57">
            <v>2</v>
          </cell>
          <cell r="J57">
            <v>5621700</v>
          </cell>
          <cell r="K57">
            <v>11243400</v>
          </cell>
          <cell r="L57" t="str">
            <v>Minh Tâm</v>
          </cell>
          <cell r="M57" t="str">
            <v>Bệnh viện tỉnh</v>
          </cell>
          <cell r="N57" t="str">
            <v>ODC0011</v>
          </cell>
        </row>
        <row r="58">
          <cell r="A58">
            <v>26</v>
          </cell>
          <cell r="B58" t="str">
            <v xml:space="preserve">HDL/LDL Cholesterolcontrol serum </v>
          </cell>
          <cell r="C58" t="str">
            <v>Dùng được trên máy XN Olympus AU 400</v>
          </cell>
          <cell r="D58" t="str">
            <v>HDL/LDL CHOLESTEROL CONTROL SERUM</v>
          </cell>
          <cell r="E58" t="str">
            <v>SEROAS/Na Uy sản xuất cho Beckman Coulter/Ai-len</v>
          </cell>
          <cell r="F58" t="str">
            <v>Na Uy</v>
          </cell>
          <cell r="G58" t="str">
            <v>Hộp</v>
          </cell>
          <cell r="H58" t="str">
            <v>3x5ml+3x5ml/Hộp</v>
          </cell>
          <cell r="I58">
            <v>2</v>
          </cell>
          <cell r="J58">
            <v>5588100</v>
          </cell>
          <cell r="K58">
            <v>11176200</v>
          </cell>
          <cell r="L58" t="str">
            <v>Minh Tâm</v>
          </cell>
          <cell r="N58" t="str">
            <v>ODC0005</v>
          </cell>
        </row>
        <row r="59">
          <cell r="A59">
            <v>26</v>
          </cell>
          <cell r="B59" t="str">
            <v xml:space="preserve">HDL/LDL Cholesterolcontrol serum </v>
          </cell>
          <cell r="C59" t="str">
            <v>Dùng được trên máy XN Olympus AU 400</v>
          </cell>
          <cell r="D59" t="str">
            <v>HDL/LDL CHOLESTEROL CONTROL SERUM</v>
          </cell>
          <cell r="E59" t="str">
            <v>SEROAS/Na Uy sản xuất cho Beckman Coulter/Ai-len</v>
          </cell>
          <cell r="F59" t="str">
            <v>Na Uy</v>
          </cell>
          <cell r="G59" t="str">
            <v>Hộp</v>
          </cell>
          <cell r="H59" t="str">
            <v>3x5ml+3x5ml/Hộp</v>
          </cell>
          <cell r="I59">
            <v>2</v>
          </cell>
          <cell r="J59">
            <v>5588100</v>
          </cell>
          <cell r="K59">
            <v>11176200</v>
          </cell>
          <cell r="L59" t="str">
            <v>Minh Tâm</v>
          </cell>
          <cell r="M59" t="str">
            <v>Bệnh viện tỉnh</v>
          </cell>
          <cell r="N59" t="str">
            <v>ODC0005</v>
          </cell>
        </row>
        <row r="60">
          <cell r="A60">
            <v>27</v>
          </cell>
          <cell r="B60" t="str">
            <v xml:space="preserve">Hemolizing Reagent  </v>
          </cell>
          <cell r="C60" t="str">
            <v>Dùng được trên máy XN Olympus AU 400</v>
          </cell>
          <cell r="D60" t="str">
            <v xml:space="preserve"> Hemolyzing Reagent</v>
          </cell>
          <cell r="E60" t="str">
            <v>Roche Diagnostics GmbH/Đức sản xuất cho Beckman Coulter/Mỹ</v>
          </cell>
          <cell r="F60" t="str">
            <v>Đức</v>
          </cell>
          <cell r="G60" t="str">
            <v>Hộp</v>
          </cell>
          <cell r="H60" t="str">
            <v>1000ml/Hộp</v>
          </cell>
          <cell r="I60">
            <v>2</v>
          </cell>
          <cell r="J60">
            <v>5779200</v>
          </cell>
          <cell r="K60">
            <v>11558400</v>
          </cell>
          <cell r="L60" t="str">
            <v>Minh Tâm</v>
          </cell>
          <cell r="N60">
            <v>472137</v>
          </cell>
        </row>
        <row r="61">
          <cell r="A61">
            <v>27</v>
          </cell>
          <cell r="B61" t="str">
            <v xml:space="preserve">Hemolizing Reagent  </v>
          </cell>
          <cell r="C61" t="str">
            <v>Dùng được trên máy XN Olympus AU 400</v>
          </cell>
          <cell r="D61" t="str">
            <v xml:space="preserve"> Hemolyzing Reagent</v>
          </cell>
          <cell r="E61" t="str">
            <v>Roche Diagnostics GmbH/Đức sản xuất cho Beckman Coulter/Mỹ</v>
          </cell>
          <cell r="F61" t="str">
            <v>Đức</v>
          </cell>
          <cell r="G61" t="str">
            <v>Hộp</v>
          </cell>
          <cell r="H61" t="str">
            <v>1000ml/Hộp</v>
          </cell>
          <cell r="I61">
            <v>2</v>
          </cell>
          <cell r="J61">
            <v>5779200</v>
          </cell>
          <cell r="K61">
            <v>11558400</v>
          </cell>
          <cell r="L61" t="str">
            <v>Minh Tâm</v>
          </cell>
          <cell r="M61" t="str">
            <v>Bệnh viện tỉnh</v>
          </cell>
          <cell r="N61">
            <v>472137</v>
          </cell>
        </row>
        <row r="62">
          <cell r="A62">
            <v>28</v>
          </cell>
          <cell r="B62" t="str">
            <v xml:space="preserve">Photometer Lamp  </v>
          </cell>
          <cell r="C62" t="str">
            <v>Dùng được trên máy XN Olympus AU 400</v>
          </cell>
          <cell r="D62" t="str">
            <v>Photometer Lamp (HG) DC 12V 100W</v>
          </cell>
          <cell r="E62" t="str">
            <v>Beckman Coulter/Nhật bản</v>
          </cell>
          <cell r="F62" t="str">
            <v>Nhật Bản</v>
          </cell>
          <cell r="G62" t="str">
            <v>Cái</v>
          </cell>
          <cell r="H62" t="str">
            <v>1 cái/hộp</v>
          </cell>
          <cell r="I62">
            <v>4</v>
          </cell>
          <cell r="J62">
            <v>4880700</v>
          </cell>
          <cell r="K62">
            <v>19522800</v>
          </cell>
          <cell r="L62" t="str">
            <v>Minh Tâm</v>
          </cell>
          <cell r="N62" t="str">
            <v>MU988800</v>
          </cell>
        </row>
        <row r="63">
          <cell r="A63">
            <v>28</v>
          </cell>
          <cell r="B63" t="str">
            <v xml:space="preserve">Photometer Lamp  </v>
          </cell>
          <cell r="C63" t="str">
            <v>Dùng được trên máy XN Olympus AU 400</v>
          </cell>
          <cell r="D63" t="str">
            <v>Photometer Lamp (HG) DC 12V 100W</v>
          </cell>
          <cell r="E63" t="str">
            <v>Beckman Coulter/Nhật bản</v>
          </cell>
          <cell r="F63" t="str">
            <v>Nhật Bản</v>
          </cell>
          <cell r="G63" t="str">
            <v>Cái</v>
          </cell>
          <cell r="H63" t="str">
            <v>1 cái/hộp</v>
          </cell>
          <cell r="I63">
            <v>4</v>
          </cell>
          <cell r="J63">
            <v>4880700</v>
          </cell>
          <cell r="K63">
            <v>19522800</v>
          </cell>
          <cell r="L63" t="str">
            <v>Minh Tâm</v>
          </cell>
          <cell r="M63" t="str">
            <v>Bệnh viện tỉnh</v>
          </cell>
          <cell r="N63" t="str">
            <v>MU988800</v>
          </cell>
        </row>
        <row r="64">
          <cell r="A64">
            <v>29</v>
          </cell>
          <cell r="B64" t="str">
            <v>Protein</v>
          </cell>
          <cell r="C64" t="str">
            <v>Dùng được trên máy XN Olympus AU 400</v>
          </cell>
          <cell r="D64" t="str">
            <v>Protein (Total)</v>
          </cell>
          <cell r="E64" t="str">
            <v>Biosystems S.A./Tây Ban Nha</v>
          </cell>
          <cell r="F64" t="str">
            <v>Tây Ban Nha</v>
          </cell>
          <cell r="G64" t="str">
            <v>Hộp</v>
          </cell>
          <cell r="H64" t="str">
            <v>1x250mL+1x5mL/Hộp</v>
          </cell>
          <cell r="I64">
            <v>2</v>
          </cell>
          <cell r="J64">
            <v>359100</v>
          </cell>
          <cell r="K64">
            <v>718200</v>
          </cell>
          <cell r="L64" t="str">
            <v>Minh Tâm</v>
          </cell>
          <cell r="N64">
            <v>11572</v>
          </cell>
        </row>
        <row r="65">
          <cell r="A65">
            <v>29</v>
          </cell>
          <cell r="B65" t="str">
            <v>Protein</v>
          </cell>
          <cell r="C65" t="str">
            <v>Dùng được trên máy XN Olympus AU 400</v>
          </cell>
          <cell r="D65" t="str">
            <v>Protein (Total)</v>
          </cell>
          <cell r="E65" t="str">
            <v>Biosystems S.A./Tây Ban Nha</v>
          </cell>
          <cell r="F65" t="str">
            <v>Tây Ban Nha</v>
          </cell>
          <cell r="G65" t="str">
            <v>Hộp</v>
          </cell>
          <cell r="H65" t="str">
            <v>1x250mL+1x5mL/Hộp</v>
          </cell>
          <cell r="I65">
            <v>2</v>
          </cell>
          <cell r="J65">
            <v>359100</v>
          </cell>
          <cell r="K65">
            <v>718200</v>
          </cell>
          <cell r="L65" t="str">
            <v>Minh Tâm</v>
          </cell>
          <cell r="M65" t="str">
            <v>Đức Thọ</v>
          </cell>
          <cell r="N65">
            <v>11572</v>
          </cell>
        </row>
        <row r="66">
          <cell r="A66">
            <v>30</v>
          </cell>
          <cell r="B66" t="str">
            <v xml:space="preserve">Roller Tubing  Dây bơm dùng cho máy xét nghiệm  </v>
          </cell>
          <cell r="C66" t="str">
            <v xml:space="preserve">Dùng được trên máy XN Olympus AU 400 </v>
          </cell>
          <cell r="D66" t="str">
            <v>Roller Tubing  (2 pcs/bag)</v>
          </cell>
          <cell r="E66" t="str">
            <v>Beckman Coulter/Trung Quốc</v>
          </cell>
          <cell r="F66" t="str">
            <v>Trung Quốc</v>
          </cell>
          <cell r="G66" t="str">
            <v>Cái</v>
          </cell>
          <cell r="H66" t="str">
            <v>2 cái/túi</v>
          </cell>
          <cell r="I66">
            <v>4</v>
          </cell>
          <cell r="J66">
            <v>1540000.0000000002</v>
          </cell>
          <cell r="K66">
            <v>6160000.0000000009</v>
          </cell>
          <cell r="L66" t="str">
            <v>Minh Tâm</v>
          </cell>
          <cell r="N66" t="str">
            <v>MU962300</v>
          </cell>
        </row>
        <row r="67">
          <cell r="A67">
            <v>30</v>
          </cell>
          <cell r="B67" t="str">
            <v xml:space="preserve">Roller Tubing  Dây bơm dùng cho máy xét nghiệm  </v>
          </cell>
          <cell r="C67" t="str">
            <v xml:space="preserve">Dùng được trên máy XN Olympus AU 400 </v>
          </cell>
          <cell r="D67" t="str">
            <v>Roller Tubing  (2 pcs/bag)</v>
          </cell>
          <cell r="E67" t="str">
            <v>Beckman Coulter/Trung Quốc</v>
          </cell>
          <cell r="F67" t="str">
            <v>Trung Quốc</v>
          </cell>
          <cell r="G67" t="str">
            <v>Cái</v>
          </cell>
          <cell r="H67" t="str">
            <v>2 cái/túi</v>
          </cell>
          <cell r="I67">
            <v>4</v>
          </cell>
          <cell r="J67">
            <v>1540000.0000000002</v>
          </cell>
          <cell r="K67">
            <v>6160000.0000000009</v>
          </cell>
          <cell r="L67" t="str">
            <v>Minh Tâm</v>
          </cell>
          <cell r="M67" t="str">
            <v>Bệnh viện tỉnh</v>
          </cell>
          <cell r="N67" t="str">
            <v>MU962300</v>
          </cell>
        </row>
        <row r="68">
          <cell r="A68">
            <v>31</v>
          </cell>
          <cell r="B68" t="str">
            <v>S probe ( Kim hút Bệnh phẩm )</v>
          </cell>
          <cell r="C68" t="str">
            <v>Dùng được trên máy XN Olympus AU 400</v>
          </cell>
          <cell r="D68" t="str">
            <v>S PROBE</v>
          </cell>
          <cell r="E68" t="str">
            <v>Beckman Coulter/Nhật bản</v>
          </cell>
          <cell r="F68" t="str">
            <v>Nhật Bản</v>
          </cell>
          <cell r="G68" t="str">
            <v>Chiếc</v>
          </cell>
          <cell r="H68" t="str">
            <v>1 chiếc/hộp</v>
          </cell>
          <cell r="I68">
            <v>1</v>
          </cell>
          <cell r="J68">
            <v>13035000.000000002</v>
          </cell>
          <cell r="K68">
            <v>13035000.000000002</v>
          </cell>
          <cell r="L68" t="str">
            <v>Minh Tâm</v>
          </cell>
          <cell r="N68" t="str">
            <v>MU993400</v>
          </cell>
        </row>
        <row r="69">
          <cell r="A69">
            <v>31</v>
          </cell>
          <cell r="B69" t="str">
            <v>S probe ( Kim hút Bệnh phẩm )</v>
          </cell>
          <cell r="C69" t="str">
            <v>Dùng được trên máy XN Olympus AU 400</v>
          </cell>
          <cell r="D69" t="str">
            <v>S PROBE</v>
          </cell>
          <cell r="E69" t="str">
            <v>Beckman Coulter/Nhật bản</v>
          </cell>
          <cell r="F69" t="str">
            <v>Nhật Bản</v>
          </cell>
          <cell r="G69" t="str">
            <v>Chiếc</v>
          </cell>
          <cell r="H69" t="str">
            <v>1 chiếc/hộp</v>
          </cell>
          <cell r="I69">
            <v>1</v>
          </cell>
          <cell r="J69">
            <v>13035000.000000002</v>
          </cell>
          <cell r="K69">
            <v>13035000.000000002</v>
          </cell>
          <cell r="L69" t="str">
            <v>Minh Tâm</v>
          </cell>
          <cell r="M69" t="str">
            <v>Bệnh viện tỉnh</v>
          </cell>
          <cell r="N69" t="str">
            <v>MU993400</v>
          </cell>
        </row>
        <row r="70">
          <cell r="A70">
            <v>32</v>
          </cell>
          <cell r="B70" t="str">
            <v xml:space="preserve">Sample Cupss O,5ml </v>
          </cell>
          <cell r="C70" t="str">
            <v>Dùng được trên máy XN Olympus AU 400</v>
          </cell>
          <cell r="D70" t="str">
            <v>SAMPLE CUP, 0.5ML</v>
          </cell>
          <cell r="E70" t="str">
            <v>MEUS S.r.l./ Ý sản xuất cho Globe Scientific/ Mỹ</v>
          </cell>
          <cell r="F70" t="str">
            <v xml:space="preserve"> Ý</v>
          </cell>
          <cell r="G70" t="str">
            <v>Túi</v>
          </cell>
          <cell r="H70" t="str">
            <v>1000 chiếc/túi</v>
          </cell>
          <cell r="I70">
            <v>3</v>
          </cell>
          <cell r="J70">
            <v>2200000</v>
          </cell>
          <cell r="K70">
            <v>6600000</v>
          </cell>
          <cell r="L70" t="str">
            <v>Minh Tâm</v>
          </cell>
          <cell r="N70">
            <v>110021</v>
          </cell>
        </row>
        <row r="71">
          <cell r="A71">
            <v>32</v>
          </cell>
          <cell r="B71" t="str">
            <v xml:space="preserve">Sample Cupss O,5ml </v>
          </cell>
          <cell r="C71" t="str">
            <v>Dùng được trên máy XN Olympus AU 400</v>
          </cell>
          <cell r="D71" t="str">
            <v>SAMPLE CUP, 0.5ML</v>
          </cell>
          <cell r="E71" t="str">
            <v>MEUS S.r.l./ Ý sản xuất cho Globe Scientific/ Mỹ</v>
          </cell>
          <cell r="F71" t="str">
            <v xml:space="preserve"> Ý</v>
          </cell>
          <cell r="G71" t="str">
            <v>Túi</v>
          </cell>
          <cell r="H71" t="str">
            <v>1000 chiếc/túi</v>
          </cell>
          <cell r="I71">
            <v>3</v>
          </cell>
          <cell r="J71">
            <v>2200000</v>
          </cell>
          <cell r="K71">
            <v>6600000</v>
          </cell>
          <cell r="L71" t="str">
            <v>Minh Tâm</v>
          </cell>
          <cell r="M71" t="str">
            <v>Bệnh viện tỉnh</v>
          </cell>
          <cell r="N71">
            <v>110021</v>
          </cell>
        </row>
        <row r="72">
          <cell r="A72">
            <v>33</v>
          </cell>
          <cell r="B72" t="str">
            <v>Sample Cupss 3ml</v>
          </cell>
          <cell r="C72" t="str">
            <v>Dùng được trên máy XN Olympus AU 400</v>
          </cell>
          <cell r="D72" t="str">
            <v>SAMPLE CUP, 3.0ML</v>
          </cell>
          <cell r="E72" t="str">
            <v>MEUS S.r.l./ Ý sản xuất cho Globe Scientific/ Mỹ</v>
          </cell>
          <cell r="F72" t="str">
            <v xml:space="preserve"> Ý</v>
          </cell>
          <cell r="G72" t="str">
            <v>Túi</v>
          </cell>
          <cell r="H72" t="str">
            <v>1000 chiếc/túi</v>
          </cell>
          <cell r="I72">
            <v>3</v>
          </cell>
          <cell r="J72">
            <v>2781920</v>
          </cell>
          <cell r="K72">
            <v>8345760</v>
          </cell>
          <cell r="L72" t="str">
            <v>Minh Tâm</v>
          </cell>
          <cell r="N72">
            <v>110911</v>
          </cell>
        </row>
        <row r="73">
          <cell r="A73">
            <v>33</v>
          </cell>
          <cell r="B73" t="str">
            <v>Sample Cupss 3ml</v>
          </cell>
          <cell r="C73" t="str">
            <v>Dùng được trên máy XN Olympus AU 400</v>
          </cell>
          <cell r="D73" t="str">
            <v>SAMPLE CUP, 3.0ML</v>
          </cell>
          <cell r="E73" t="str">
            <v>MEUS S.r.l./ Ý sản xuất cho Globe Scientific/ Mỹ</v>
          </cell>
          <cell r="F73" t="str">
            <v xml:space="preserve"> Ý</v>
          </cell>
          <cell r="G73" t="str">
            <v>Túi</v>
          </cell>
          <cell r="H73" t="str">
            <v>1000 chiếc/túi</v>
          </cell>
          <cell r="I73">
            <v>3</v>
          </cell>
          <cell r="J73">
            <v>2781920</v>
          </cell>
          <cell r="K73">
            <v>8345760</v>
          </cell>
          <cell r="L73" t="str">
            <v>Minh Tâm</v>
          </cell>
          <cell r="M73" t="str">
            <v>Bệnh viện tỉnh</v>
          </cell>
          <cell r="N73">
            <v>110911</v>
          </cell>
        </row>
        <row r="74">
          <cell r="A74">
            <v>34</v>
          </cell>
          <cell r="B74" t="str">
            <v>Triglycerid</v>
          </cell>
          <cell r="C74" t="str">
            <v>Dùng được trên máy XN Olympus AU 400</v>
          </cell>
          <cell r="D74" t="str">
            <v>Triglycerides</v>
          </cell>
          <cell r="E74" t="str">
            <v>Biosystems S.A./Tây Ban Nha</v>
          </cell>
          <cell r="F74" t="str">
            <v>Tây Ban Nha</v>
          </cell>
          <cell r="G74" t="str">
            <v>Hộp</v>
          </cell>
          <cell r="H74" t="str">
            <v>4x50mL+1x5mL/Hộp</v>
          </cell>
          <cell r="I74">
            <v>5</v>
          </cell>
          <cell r="J74">
            <v>3745350</v>
          </cell>
          <cell r="K74">
            <v>18726750</v>
          </cell>
          <cell r="L74" t="str">
            <v>Minh Tâm</v>
          </cell>
          <cell r="N74">
            <v>11528</v>
          </cell>
        </row>
        <row r="75">
          <cell r="A75">
            <v>34</v>
          </cell>
          <cell r="B75" t="str">
            <v>Triglycerid</v>
          </cell>
          <cell r="C75" t="str">
            <v>Dùng được trên máy XN Olympus AU 400</v>
          </cell>
          <cell r="D75" t="str">
            <v>Triglycerides</v>
          </cell>
          <cell r="E75" t="str">
            <v>Biosystems S.A./Tây Ban Nha</v>
          </cell>
          <cell r="F75" t="str">
            <v>Tây Ban Nha</v>
          </cell>
          <cell r="G75" t="str">
            <v>Hộp</v>
          </cell>
          <cell r="H75" t="str">
            <v>4x50mL+1x5mL/Hộp</v>
          </cell>
          <cell r="I75">
            <v>5</v>
          </cell>
          <cell r="J75">
            <v>3745350</v>
          </cell>
          <cell r="K75">
            <v>18726750</v>
          </cell>
          <cell r="L75" t="str">
            <v>Minh Tâm</v>
          </cell>
          <cell r="M75" t="str">
            <v>Đức Thọ</v>
          </cell>
          <cell r="N75">
            <v>11528</v>
          </cell>
        </row>
        <row r="76">
          <cell r="A76">
            <v>35</v>
          </cell>
          <cell r="B76" t="str">
            <v>Triglycerides</v>
          </cell>
          <cell r="C76" t="str">
            <v>Dùng được trên máy XN Olympus AU 400</v>
          </cell>
          <cell r="D76" t="str">
            <v>Triglyceride</v>
          </cell>
          <cell r="E76" t="str">
            <v>Beckman Coulter/Ai-len sản xuất cho Beckman Coulter/Mỹ</v>
          </cell>
          <cell r="F76" t="str">
            <v>Ai-len</v>
          </cell>
          <cell r="G76" t="str">
            <v>Hộp</v>
          </cell>
          <cell r="H76" t="str">
            <v>4x50ml+4x12.5ml/Hộp</v>
          </cell>
          <cell r="I76">
            <v>16</v>
          </cell>
          <cell r="J76">
            <v>12377400</v>
          </cell>
          <cell r="K76">
            <v>198038400</v>
          </cell>
          <cell r="L76" t="str">
            <v>Minh Tâm</v>
          </cell>
          <cell r="N76" t="str">
            <v>OSR61118</v>
          </cell>
        </row>
        <row r="77">
          <cell r="A77">
            <v>35</v>
          </cell>
          <cell r="B77" t="str">
            <v>Triglycerides</v>
          </cell>
          <cell r="C77" t="str">
            <v>Dùng được trên máy XN Olympus AU 400</v>
          </cell>
          <cell r="D77" t="str">
            <v>Triglyceride</v>
          </cell>
          <cell r="E77" t="str">
            <v>Beckman Coulter/Ai-len sản xuất cho Beckman Coulter/Mỹ</v>
          </cell>
          <cell r="F77" t="str">
            <v>Ai-len</v>
          </cell>
          <cell r="G77" t="str">
            <v>Hộp</v>
          </cell>
          <cell r="H77" t="str">
            <v>4x50ml+4x12.5ml/Hộp</v>
          </cell>
          <cell r="I77">
            <v>16</v>
          </cell>
          <cell r="J77">
            <v>12377400</v>
          </cell>
          <cell r="K77">
            <v>198038400</v>
          </cell>
          <cell r="L77" t="str">
            <v>Minh Tâm</v>
          </cell>
          <cell r="M77" t="str">
            <v>Bệnh viện tỉnh</v>
          </cell>
          <cell r="N77" t="str">
            <v>OSR61118</v>
          </cell>
        </row>
        <row r="78">
          <cell r="A78">
            <v>36</v>
          </cell>
          <cell r="B78" t="str">
            <v>Ure / Bun - UV</v>
          </cell>
          <cell r="C78" t="str">
            <v>Dùng được trên máy XN Olympus AU 400</v>
          </cell>
          <cell r="D78" t="str">
            <v>Urea/Bun-UV</v>
          </cell>
          <cell r="E78" t="str">
            <v>Biosystems S.A./Tây Ban Nha</v>
          </cell>
          <cell r="F78" t="str">
            <v>Tây Ban Nha</v>
          </cell>
          <cell r="G78" t="str">
            <v>Hộp</v>
          </cell>
          <cell r="H78" t="str">
            <v>4x40mL + 4x10mL + 1x5mL/Hộp</v>
          </cell>
          <cell r="I78">
            <v>5</v>
          </cell>
          <cell r="J78">
            <v>1839600</v>
          </cell>
          <cell r="K78">
            <v>9198000</v>
          </cell>
          <cell r="L78" t="str">
            <v>Minh Tâm</v>
          </cell>
          <cell r="N78">
            <v>11516</v>
          </cell>
        </row>
        <row r="79">
          <cell r="A79">
            <v>36</v>
          </cell>
          <cell r="B79" t="str">
            <v>Ure / Bun - UV</v>
          </cell>
          <cell r="C79" t="str">
            <v>Dùng được trên máy XN Olympus AU 400</v>
          </cell>
          <cell r="D79" t="str">
            <v>Urea/Bun-UV</v>
          </cell>
          <cell r="E79" t="str">
            <v>Biosystems S.A./Tây Ban Nha</v>
          </cell>
          <cell r="F79" t="str">
            <v>Tây Ban Nha</v>
          </cell>
          <cell r="G79" t="str">
            <v>Hộp</v>
          </cell>
          <cell r="H79" t="str">
            <v>4x40mL + 4x10mL + 1x5mL/Hộp</v>
          </cell>
          <cell r="I79">
            <v>5</v>
          </cell>
          <cell r="J79">
            <v>1839600</v>
          </cell>
          <cell r="K79">
            <v>9198000</v>
          </cell>
          <cell r="L79" t="str">
            <v>Minh Tâm</v>
          </cell>
          <cell r="M79" t="str">
            <v>Đức Thọ</v>
          </cell>
          <cell r="N79">
            <v>11516</v>
          </cell>
        </row>
        <row r="80">
          <cell r="A80">
            <v>37</v>
          </cell>
          <cell r="B80" t="str">
            <v>Ure/Ureni Trogen</v>
          </cell>
          <cell r="C80" t="str">
            <v>Dùng được trên máy XN Olympus AU 400</v>
          </cell>
          <cell r="D80" t="str">
            <v>Urea/Urea nitrogen</v>
          </cell>
          <cell r="E80" t="str">
            <v>Beckman Coulter/Ai-len sản xuất cho Beckman Coulter/Mỹ</v>
          </cell>
          <cell r="F80" t="str">
            <v>Ai-len</v>
          </cell>
          <cell r="G80" t="str">
            <v>Hộp</v>
          </cell>
          <cell r="H80" t="str">
            <v>4x25ml+4x25ml/Hộp</v>
          </cell>
          <cell r="I80">
            <v>50</v>
          </cell>
          <cell r="J80">
            <v>6997200</v>
          </cell>
          <cell r="K80">
            <v>349860000</v>
          </cell>
          <cell r="L80" t="str">
            <v>Minh Tâm</v>
          </cell>
          <cell r="N80" t="str">
            <v>OSR6134</v>
          </cell>
        </row>
        <row r="81">
          <cell r="A81">
            <v>37</v>
          </cell>
          <cell r="B81" t="str">
            <v>Ure/Ureni Trogen</v>
          </cell>
          <cell r="C81" t="str">
            <v>Dùng được trên máy XN Olympus AU 400</v>
          </cell>
          <cell r="D81" t="str">
            <v>Urea/Urea nitrogen</v>
          </cell>
          <cell r="E81" t="str">
            <v>Beckman Coulter/Ai-len sản xuất cho Beckman Coulter/Mỹ</v>
          </cell>
          <cell r="F81" t="str">
            <v>Ai-len</v>
          </cell>
          <cell r="G81" t="str">
            <v>Hộp</v>
          </cell>
          <cell r="H81" t="str">
            <v>4x25ml+4x25ml/Hộp</v>
          </cell>
          <cell r="I81">
            <v>50</v>
          </cell>
          <cell r="J81">
            <v>6997200</v>
          </cell>
          <cell r="K81">
            <v>349860000</v>
          </cell>
          <cell r="L81" t="str">
            <v>Minh Tâm</v>
          </cell>
          <cell r="M81" t="str">
            <v>Bệnh viện tỉnh</v>
          </cell>
          <cell r="N81" t="str">
            <v>OSR6134</v>
          </cell>
        </row>
        <row r="82">
          <cell r="A82">
            <v>38</v>
          </cell>
          <cell r="B82" t="str">
            <v>Uric Acíd</v>
          </cell>
          <cell r="C82" t="str">
            <v>Dùng được trên máy XN Olympus AU 400</v>
          </cell>
          <cell r="D82" t="str">
            <v>Uric Acid</v>
          </cell>
          <cell r="E82" t="str">
            <v>Biosystems S.A./Tây Ban Nha</v>
          </cell>
          <cell r="F82" t="str">
            <v>Tây Ban Nha</v>
          </cell>
          <cell r="G82" t="str">
            <v>Hộp</v>
          </cell>
          <cell r="H82" t="str">
            <v>1x200mL+1x5mL/Hộp</v>
          </cell>
          <cell r="I82">
            <v>3</v>
          </cell>
          <cell r="J82">
            <v>1935150</v>
          </cell>
          <cell r="K82">
            <v>5805450</v>
          </cell>
          <cell r="L82" t="str">
            <v>Minh Tâm</v>
          </cell>
          <cell r="N82">
            <v>11521</v>
          </cell>
        </row>
        <row r="83">
          <cell r="A83">
            <v>38</v>
          </cell>
          <cell r="B83" t="str">
            <v>Uric Acíd</v>
          </cell>
          <cell r="C83" t="str">
            <v>Dùng được trên máy XN Olympus AU 400</v>
          </cell>
          <cell r="D83" t="str">
            <v>Uric Acid</v>
          </cell>
          <cell r="E83" t="str">
            <v>Biosystems S.A./Tây Ban Nha</v>
          </cell>
          <cell r="F83" t="str">
            <v>Tây Ban Nha</v>
          </cell>
          <cell r="G83" t="str">
            <v>Hộp</v>
          </cell>
          <cell r="H83" t="str">
            <v>1x200mL+1x5mL/Hộp</v>
          </cell>
          <cell r="I83">
            <v>3</v>
          </cell>
          <cell r="J83">
            <v>1935150</v>
          </cell>
          <cell r="K83">
            <v>5805450</v>
          </cell>
          <cell r="L83" t="str">
            <v>Minh Tâm</v>
          </cell>
          <cell r="M83" t="str">
            <v>Đức Thọ</v>
          </cell>
          <cell r="N83">
            <v>11521</v>
          </cell>
        </row>
        <row r="84">
          <cell r="A84">
            <v>39</v>
          </cell>
          <cell r="B84" t="str">
            <v>Urid Acid</v>
          </cell>
          <cell r="C84" t="str">
            <v>Dùng được trên máy XN Olympus AU 400</v>
          </cell>
          <cell r="D84" t="str">
            <v>Uric Acid</v>
          </cell>
          <cell r="E84" t="str">
            <v>Beckman Coulter/Ai-len sản xuất cho Beckman Coulter/Mỹ</v>
          </cell>
          <cell r="F84" t="str">
            <v>Ai-len</v>
          </cell>
          <cell r="G84" t="str">
            <v>Hộp</v>
          </cell>
          <cell r="H84" t="str">
            <v>4x42.3ml+4x17.7ml/Hộp</v>
          </cell>
          <cell r="I84">
            <v>8</v>
          </cell>
          <cell r="J84">
            <v>9996000</v>
          </cell>
          <cell r="K84">
            <v>79968000</v>
          </cell>
          <cell r="L84" t="str">
            <v>Minh Tâm</v>
          </cell>
          <cell r="N84" t="str">
            <v>OSR6298</v>
          </cell>
        </row>
        <row r="85">
          <cell r="A85">
            <v>39</v>
          </cell>
          <cell r="B85" t="str">
            <v>Urid Acid</v>
          </cell>
          <cell r="C85" t="str">
            <v>Dùng được trên máy XN Olympus AU 400</v>
          </cell>
          <cell r="D85" t="str">
            <v>Uric Acid</v>
          </cell>
          <cell r="E85" t="str">
            <v>Beckman Coulter/Ai-len sản xuất cho Beckman Coulter/Mỹ</v>
          </cell>
          <cell r="F85" t="str">
            <v>Ai-len</v>
          </cell>
          <cell r="G85" t="str">
            <v>Hộp</v>
          </cell>
          <cell r="H85" t="str">
            <v>4x42.3ml+4x17.7ml/Hộp</v>
          </cell>
          <cell r="I85">
            <v>8</v>
          </cell>
          <cell r="J85">
            <v>9996000</v>
          </cell>
          <cell r="K85">
            <v>79968000</v>
          </cell>
          <cell r="L85" t="str">
            <v>Minh Tâm</v>
          </cell>
          <cell r="M85" t="str">
            <v>Bệnh viện tỉnh</v>
          </cell>
          <cell r="N85" t="str">
            <v>OSR6298</v>
          </cell>
        </row>
        <row r="86">
          <cell r="A86">
            <v>40</v>
          </cell>
          <cell r="B86" t="str">
            <v xml:space="preserve">WASH SOLUTION </v>
          </cell>
          <cell r="C86" t="str">
            <v>Dùng được trên máy XN Olympus AU 400</v>
          </cell>
          <cell r="D86" t="str">
            <v>Wash Solution</v>
          </cell>
          <cell r="E86" t="str">
            <v>Beckman Coulter/Ai-len sản xuất cho Beckman Coulter/Mỹ</v>
          </cell>
          <cell r="F86" t="str">
            <v>Ai-len</v>
          </cell>
          <cell r="G86" t="str">
            <v>Bình</v>
          </cell>
          <cell r="H86" t="str">
            <v>1x5l/Bình</v>
          </cell>
          <cell r="I86">
            <v>15</v>
          </cell>
          <cell r="J86">
            <v>4334000.0000000009</v>
          </cell>
          <cell r="K86">
            <v>65010000.000000015</v>
          </cell>
          <cell r="L86" t="str">
            <v>Minh Tâm</v>
          </cell>
          <cell r="N86" t="str">
            <v>ODR2000</v>
          </cell>
        </row>
        <row r="87">
          <cell r="A87">
            <v>40</v>
          </cell>
          <cell r="B87" t="str">
            <v xml:space="preserve">WASH SOLUTION </v>
          </cell>
          <cell r="C87" t="str">
            <v>Dùng được trên máy XN Olympus AU 400</v>
          </cell>
          <cell r="D87" t="str">
            <v>Wash Solution</v>
          </cell>
          <cell r="E87" t="str">
            <v>Beckman Coulter/Ai-len sản xuất cho Beckman Coulter/Mỹ</v>
          </cell>
          <cell r="F87" t="str">
            <v>Ai-len</v>
          </cell>
          <cell r="G87" t="str">
            <v>Bình</v>
          </cell>
          <cell r="H87" t="str">
            <v>1x5l/Bình</v>
          </cell>
          <cell r="I87">
            <v>15</v>
          </cell>
          <cell r="J87">
            <v>4334000.0000000009</v>
          </cell>
          <cell r="K87">
            <v>65010000.000000015</v>
          </cell>
          <cell r="L87" t="str">
            <v>Minh Tâm</v>
          </cell>
          <cell r="M87" t="str">
            <v>Bệnh viện tỉnh</v>
          </cell>
          <cell r="N87" t="str">
            <v>ODR2000</v>
          </cell>
        </row>
        <row r="88">
          <cell r="B88" t="str">
            <v>1.2 Máy sinh hóa máu tự động Biosystems - A25 (Minh Tâm)</v>
          </cell>
        </row>
        <row r="89">
          <cell r="A89">
            <v>41</v>
          </cell>
          <cell r="B89" t="str">
            <v xml:space="preserve">Cholesterol HDL Direct </v>
          </cell>
          <cell r="C89" t="str">
            <v>Dùng được trên máy XN sinh hóa Biosystem - A25</v>
          </cell>
          <cell r="D89" t="str">
            <v>Cholesterol HDL Direct</v>
          </cell>
          <cell r="E89" t="str">
            <v>Biosystems S.A./Tây Ban Nha</v>
          </cell>
          <cell r="F89" t="str">
            <v>Tây Ban Nha</v>
          </cell>
          <cell r="G89" t="str">
            <v>hộp</v>
          </cell>
          <cell r="H89" t="str">
            <v>1x60mL+1x20mL/Hộp</v>
          </cell>
          <cell r="I89">
            <v>2</v>
          </cell>
          <cell r="J89">
            <v>4741800</v>
          </cell>
          <cell r="K89">
            <v>9483600</v>
          </cell>
          <cell r="L89" t="str">
            <v>Minh Tâm</v>
          </cell>
          <cell r="N89">
            <v>11557</v>
          </cell>
        </row>
        <row r="90">
          <cell r="A90">
            <v>41</v>
          </cell>
          <cell r="B90" t="str">
            <v xml:space="preserve">Cholesterol HDL Direct </v>
          </cell>
          <cell r="C90" t="str">
            <v>Dùng được trên máy XN sinh hóa Biosystem - A25</v>
          </cell>
          <cell r="D90" t="str">
            <v>Cholesterol HDL Direct</v>
          </cell>
          <cell r="E90" t="str">
            <v>Biosystems S.A./Tây Ban Nha</v>
          </cell>
          <cell r="F90" t="str">
            <v>Tây Ban Nha</v>
          </cell>
          <cell r="G90" t="str">
            <v>hộp</v>
          </cell>
          <cell r="H90" t="str">
            <v>1x60mL+1x20mL/Hộp</v>
          </cell>
          <cell r="I90">
            <v>2</v>
          </cell>
          <cell r="J90">
            <v>4741800</v>
          </cell>
          <cell r="K90">
            <v>9483600</v>
          </cell>
          <cell r="L90" t="str">
            <v>Minh Tâm</v>
          </cell>
          <cell r="M90" t="str">
            <v>Đức Thọ</v>
          </cell>
          <cell r="N90">
            <v>11557</v>
          </cell>
        </row>
        <row r="91">
          <cell r="A91">
            <v>42</v>
          </cell>
          <cell r="B91" t="str">
            <v xml:space="preserve">Cholesterol LDL Direct </v>
          </cell>
          <cell r="C91" t="str">
            <v>Dùng được trên máy XN sinh hóa Biosystem - A25</v>
          </cell>
          <cell r="D91" t="str">
            <v>Cholesterol LDL Direct</v>
          </cell>
          <cell r="E91" t="str">
            <v>Biosystems S.A./Tây Ban Nha</v>
          </cell>
          <cell r="F91" t="str">
            <v>Tây Ban Nha</v>
          </cell>
          <cell r="G91" t="str">
            <v>hộp</v>
          </cell>
          <cell r="H91" t="str">
            <v>1x60mL+1x20mL/Hộp</v>
          </cell>
          <cell r="I91">
            <v>2</v>
          </cell>
          <cell r="J91">
            <v>8073555</v>
          </cell>
          <cell r="K91">
            <v>16147110</v>
          </cell>
          <cell r="L91" t="str">
            <v>Minh Tâm</v>
          </cell>
          <cell r="N91">
            <v>11585</v>
          </cell>
        </row>
        <row r="92">
          <cell r="A92">
            <v>42</v>
          </cell>
          <cell r="B92" t="str">
            <v xml:space="preserve">Cholesterol LDL Direct </v>
          </cell>
          <cell r="C92" t="str">
            <v>Dùng được trên máy XN sinh hóa Biosystem - A25</v>
          </cell>
          <cell r="D92" t="str">
            <v>Cholesterol LDL Direct</v>
          </cell>
          <cell r="E92" t="str">
            <v>Biosystems S.A./Tây Ban Nha</v>
          </cell>
          <cell r="F92" t="str">
            <v>Tây Ban Nha</v>
          </cell>
          <cell r="G92" t="str">
            <v>hộp</v>
          </cell>
          <cell r="H92" t="str">
            <v>1x60mL+1x20mL/Hộp</v>
          </cell>
          <cell r="I92">
            <v>2</v>
          </cell>
          <cell r="J92">
            <v>8073555</v>
          </cell>
          <cell r="K92">
            <v>16147110</v>
          </cell>
          <cell r="L92" t="str">
            <v>Minh Tâm</v>
          </cell>
          <cell r="M92" t="str">
            <v>Đức Thọ</v>
          </cell>
          <cell r="N92">
            <v>11585</v>
          </cell>
        </row>
        <row r="93">
          <cell r="A93">
            <v>43</v>
          </cell>
          <cell r="B93" t="str">
            <v>Concentrated System Liquid</v>
          </cell>
          <cell r="C93" t="str">
            <v>Dùng cho máy sinh hóa máu tự động Biosystems - A25</v>
          </cell>
          <cell r="D93" t="str">
            <v>Concentrated system liquid</v>
          </cell>
          <cell r="E93" t="str">
            <v>Biosystems S.A./Tây Ban Nha</v>
          </cell>
          <cell r="F93" t="str">
            <v>Tây Ban Nha</v>
          </cell>
          <cell r="G93" t="str">
            <v>Lọ</v>
          </cell>
          <cell r="H93" t="str">
            <v>1000mL/Hộp (Lọ)</v>
          </cell>
          <cell r="I93">
            <v>2</v>
          </cell>
          <cell r="J93">
            <v>1161600</v>
          </cell>
          <cell r="K93">
            <v>2323200</v>
          </cell>
          <cell r="L93" t="str">
            <v>Minh Tâm</v>
          </cell>
          <cell r="N93" t="str">
            <v>BO11524</v>
          </cell>
        </row>
        <row r="94">
          <cell r="A94">
            <v>43</v>
          </cell>
          <cell r="B94" t="str">
            <v>Concentrated System Liquid</v>
          </cell>
          <cell r="C94" t="str">
            <v>Dùng cho máy sinh hóa máu tự động Biosystems - A25</v>
          </cell>
          <cell r="D94" t="str">
            <v>Concentrated system liquid</v>
          </cell>
          <cell r="E94" t="str">
            <v>Biosystems S.A./Tây Ban Nha</v>
          </cell>
          <cell r="F94" t="str">
            <v>Tây Ban Nha</v>
          </cell>
          <cell r="G94" t="str">
            <v>Lọ</v>
          </cell>
          <cell r="H94" t="str">
            <v>1000mL/Hộp (Lọ)</v>
          </cell>
          <cell r="I94">
            <v>2</v>
          </cell>
          <cell r="J94">
            <v>1161600</v>
          </cell>
          <cell r="K94">
            <v>2323200</v>
          </cell>
          <cell r="L94" t="str">
            <v>Minh Tâm</v>
          </cell>
          <cell r="M94" t="str">
            <v>Đức Thọ</v>
          </cell>
          <cell r="N94" t="str">
            <v>BO11524</v>
          </cell>
        </row>
        <row r="95">
          <cell r="A95">
            <v>44</v>
          </cell>
          <cell r="B95" t="str">
            <v>Rotor Reaction</v>
          </cell>
          <cell r="C95" t="str">
            <v>Dùng cho máy sinh hóa máu tự động Biosystems - A25</v>
          </cell>
          <cell r="D95" t="str">
            <v>Reactions Rotor</v>
          </cell>
          <cell r="E95" t="str">
            <v>Biosystems S.A./Tây Ban Nha</v>
          </cell>
          <cell r="F95" t="str">
            <v>Tây Ban Nha</v>
          </cell>
          <cell r="G95" t="str">
            <v>Cái</v>
          </cell>
          <cell r="H95" t="str">
            <v>10cái/hộp (bộ)</v>
          </cell>
          <cell r="I95">
            <v>10</v>
          </cell>
          <cell r="J95">
            <v>388300.00000000006</v>
          </cell>
          <cell r="K95">
            <v>3883000.0000000005</v>
          </cell>
          <cell r="L95" t="str">
            <v>Minh Tâm</v>
          </cell>
          <cell r="N95" t="str">
            <v>AC11485</v>
          </cell>
        </row>
        <row r="96">
          <cell r="A96">
            <v>44</v>
          </cell>
          <cell r="B96" t="str">
            <v>Rotor Reaction</v>
          </cell>
          <cell r="C96" t="str">
            <v>Dùng cho máy sinh hóa máu tự động Biosystems - A25</v>
          </cell>
          <cell r="D96" t="str">
            <v>Reactions Rotor</v>
          </cell>
          <cell r="E96" t="str">
            <v>Biosystems S.A./Tây Ban Nha</v>
          </cell>
          <cell r="F96" t="str">
            <v>Tây Ban Nha</v>
          </cell>
          <cell r="G96" t="str">
            <v>Cái</v>
          </cell>
          <cell r="H96" t="str">
            <v>10cái/hộp (bộ)</v>
          </cell>
          <cell r="I96">
            <v>10</v>
          </cell>
          <cell r="J96">
            <v>388300.00000000006</v>
          </cell>
          <cell r="K96">
            <v>3883000.0000000005</v>
          </cell>
          <cell r="L96" t="str">
            <v>Minh Tâm</v>
          </cell>
          <cell r="M96" t="str">
            <v>Đức Thọ</v>
          </cell>
          <cell r="N96" t="str">
            <v>AC11485</v>
          </cell>
        </row>
        <row r="97">
          <cell r="A97">
            <v>45</v>
          </cell>
          <cell r="B97" t="str">
            <v>Wash solution</v>
          </cell>
          <cell r="C97" t="str">
            <v>Dùng cho máy sinh hóa máu tự động Biosystems - A25</v>
          </cell>
          <cell r="D97" t="str">
            <v>CONCENTRATED WASHING SOLUTION (Lọ 100 ml)</v>
          </cell>
          <cell r="E97" t="str">
            <v>Biosystems S.A./Tây Ban Nha</v>
          </cell>
          <cell r="F97" t="str">
            <v>Tây Ban Nha</v>
          </cell>
          <cell r="G97" t="str">
            <v>Lọ</v>
          </cell>
          <cell r="H97" t="str">
            <v>100mL/Hộp (Lọ)</v>
          </cell>
          <cell r="I97">
            <v>2</v>
          </cell>
          <cell r="J97">
            <v>812900.00000000012</v>
          </cell>
          <cell r="K97">
            <v>1625800.0000000002</v>
          </cell>
          <cell r="L97" t="str">
            <v>Minh Tâm</v>
          </cell>
          <cell r="N97" t="str">
            <v>BO13416</v>
          </cell>
        </row>
        <row r="98">
          <cell r="A98">
            <v>45</v>
          </cell>
          <cell r="B98" t="str">
            <v>Wash solution</v>
          </cell>
          <cell r="C98" t="str">
            <v>Dùng cho máy sinh hóa máu tự động Biosystems - A25</v>
          </cell>
          <cell r="D98" t="str">
            <v>CONCENTRATED WASHING SOLUTION (Lọ 100 ml)</v>
          </cell>
          <cell r="E98" t="str">
            <v>Biosystems S.A./Tây Ban Nha</v>
          </cell>
          <cell r="F98" t="str">
            <v>Tây Ban Nha</v>
          </cell>
          <cell r="G98" t="str">
            <v>Lọ</v>
          </cell>
          <cell r="H98" t="str">
            <v>100mL/Hộp (Lọ)</v>
          </cell>
          <cell r="I98">
            <v>2</v>
          </cell>
          <cell r="J98">
            <v>812900.00000000012</v>
          </cell>
          <cell r="K98">
            <v>1625800.0000000002</v>
          </cell>
          <cell r="L98" t="str">
            <v>Minh Tâm</v>
          </cell>
          <cell r="M98" t="str">
            <v>Đức Thọ</v>
          </cell>
          <cell r="N98" t="str">
            <v>BO13416</v>
          </cell>
        </row>
        <row r="99">
          <cell r="B99" t="str">
            <v>1.3 Máy sinh hóa máu tự động RanDox - Daytona Plus (Gia Long Phát)</v>
          </cell>
        </row>
        <row r="100">
          <cell r="A100">
            <v>46</v>
          </cell>
          <cell r="B100" t="str">
            <v>Albumin</v>
          </cell>
          <cell r="C100" t="str">
            <v xml:space="preserve">Dùng cho máy sinh hóa máu tự động RanDox - Daytona Plus </v>
          </cell>
          <cell r="D100" t="str">
            <v xml:space="preserve">Albumin </v>
          </cell>
          <cell r="E100" t="str">
            <v>Randox</v>
          </cell>
          <cell r="F100" t="str">
            <v>Anh</v>
          </cell>
          <cell r="G100" t="str">
            <v>Hộp</v>
          </cell>
          <cell r="H100" t="str">
            <v>R1 4x20ml</v>
          </cell>
          <cell r="I100">
            <v>7</v>
          </cell>
          <cell r="J100">
            <v>2880000</v>
          </cell>
          <cell r="K100">
            <v>20160000</v>
          </cell>
          <cell r="L100" t="str">
            <v>Gia Long Phát</v>
          </cell>
        </row>
        <row r="101">
          <cell r="A101">
            <v>46</v>
          </cell>
          <cell r="B101" t="str">
            <v>Albumin</v>
          </cell>
          <cell r="C101" t="str">
            <v xml:space="preserve">Dùng cho máy sinh hóa máu tự động RanDox - Daytona Plus </v>
          </cell>
          <cell r="D101" t="str">
            <v xml:space="preserve">Albumin </v>
          </cell>
          <cell r="E101" t="str">
            <v>Randox</v>
          </cell>
          <cell r="F101" t="str">
            <v>Anh</v>
          </cell>
          <cell r="G101" t="str">
            <v>Hộp</v>
          </cell>
          <cell r="H101" t="str">
            <v>R1 4x20ml</v>
          </cell>
          <cell r="I101">
            <v>2</v>
          </cell>
          <cell r="J101">
            <v>2880000</v>
          </cell>
          <cell r="K101">
            <v>5760000</v>
          </cell>
          <cell r="L101" t="str">
            <v>Gia Long Phát</v>
          </cell>
          <cell r="M101" t="str">
            <v>Can Lộc</v>
          </cell>
        </row>
        <row r="102">
          <cell r="A102">
            <v>46</v>
          </cell>
          <cell r="B102" t="str">
            <v>Albumin</v>
          </cell>
          <cell r="C102" t="str">
            <v xml:space="preserve">Dùng cho máy sinh hóa máu tự động RanDox - Daytona Plus </v>
          </cell>
          <cell r="D102" t="str">
            <v xml:space="preserve">Albumin </v>
          </cell>
          <cell r="E102" t="str">
            <v>Randox</v>
          </cell>
          <cell r="F102" t="str">
            <v>Anh</v>
          </cell>
          <cell r="G102" t="str">
            <v>Hộp</v>
          </cell>
          <cell r="H102" t="str">
            <v>R1 4x20ml</v>
          </cell>
          <cell r="I102">
            <v>1</v>
          </cell>
          <cell r="J102">
            <v>2880000</v>
          </cell>
          <cell r="K102">
            <v>2880000</v>
          </cell>
          <cell r="L102" t="str">
            <v>Gia Long Phát</v>
          </cell>
          <cell r="M102" t="str">
            <v>Hương Khê</v>
          </cell>
        </row>
        <row r="103">
          <cell r="A103">
            <v>46</v>
          </cell>
          <cell r="B103" t="str">
            <v>Albumin</v>
          </cell>
          <cell r="C103" t="str">
            <v xml:space="preserve">Dùng cho máy sinh hóa máu tự động RanDox - Daytona Plus </v>
          </cell>
          <cell r="D103" t="str">
            <v xml:space="preserve">Albumin </v>
          </cell>
          <cell r="E103" t="str">
            <v>Randox</v>
          </cell>
          <cell r="F103" t="str">
            <v>Anh</v>
          </cell>
          <cell r="G103" t="str">
            <v>Hộp</v>
          </cell>
          <cell r="H103" t="str">
            <v>R1 4x20ml</v>
          </cell>
          <cell r="I103">
            <v>1</v>
          </cell>
          <cell r="J103">
            <v>2880000</v>
          </cell>
          <cell r="K103">
            <v>2880000</v>
          </cell>
          <cell r="L103" t="str">
            <v>Gia Long Phát</v>
          </cell>
          <cell r="M103" t="str">
            <v>Hương Sơn</v>
          </cell>
        </row>
        <row r="104">
          <cell r="A104">
            <v>46</v>
          </cell>
          <cell r="B104" t="str">
            <v>Albumin</v>
          </cell>
          <cell r="C104" t="str">
            <v xml:space="preserve">Dùng cho máy sinh hóa máu tự động RanDox - Daytona Plus </v>
          </cell>
          <cell r="D104" t="str">
            <v xml:space="preserve">Albumin </v>
          </cell>
          <cell r="E104" t="str">
            <v>Randox</v>
          </cell>
          <cell r="F104" t="str">
            <v>Anh</v>
          </cell>
          <cell r="G104" t="str">
            <v>Hộp</v>
          </cell>
          <cell r="H104" t="str">
            <v>R1 4x20ml</v>
          </cell>
          <cell r="I104">
            <v>2</v>
          </cell>
          <cell r="J104">
            <v>2880000</v>
          </cell>
          <cell r="K104">
            <v>5760000</v>
          </cell>
          <cell r="L104" t="str">
            <v>Gia Long Phát</v>
          </cell>
          <cell r="M104" t="str">
            <v>Cẩm Xuyên</v>
          </cell>
        </row>
        <row r="105">
          <cell r="A105">
            <v>46</v>
          </cell>
          <cell r="B105" t="str">
            <v>Albumin</v>
          </cell>
          <cell r="C105" t="str">
            <v xml:space="preserve">Dùng cho máy sinh hóa máu tự động RanDox - Daytona Plus </v>
          </cell>
          <cell r="D105" t="str">
            <v xml:space="preserve">Albumin </v>
          </cell>
          <cell r="E105" t="str">
            <v>Randox</v>
          </cell>
          <cell r="F105" t="str">
            <v>Anh</v>
          </cell>
          <cell r="G105" t="str">
            <v>Hộp</v>
          </cell>
          <cell r="H105" t="str">
            <v>R1 4x20ml</v>
          </cell>
          <cell r="I105">
            <v>1</v>
          </cell>
          <cell r="J105">
            <v>2880000</v>
          </cell>
          <cell r="K105">
            <v>2880000</v>
          </cell>
          <cell r="L105" t="str">
            <v>Gia Long Phát</v>
          </cell>
          <cell r="M105" t="str">
            <v>Phổi</v>
          </cell>
        </row>
        <row r="106">
          <cell r="A106">
            <v>47</v>
          </cell>
          <cell r="B106" t="str">
            <v>ALT/GPT</v>
          </cell>
          <cell r="C106" t="str">
            <v>Dùng cho máy sinh hóa máu tự động RanDox - Daytona Plus</v>
          </cell>
          <cell r="D106" t="str">
            <v>ALT/GPT</v>
          </cell>
          <cell r="E106" t="str">
            <v>Randox</v>
          </cell>
          <cell r="F106" t="str">
            <v>Anh</v>
          </cell>
          <cell r="G106" t="str">
            <v>Hộp</v>
          </cell>
          <cell r="H106" t="str">
            <v>R1 4x20ml, R2 4x7ml</v>
          </cell>
          <cell r="I106">
            <v>69</v>
          </cell>
          <cell r="J106">
            <v>4200000</v>
          </cell>
          <cell r="K106">
            <v>289800000</v>
          </cell>
          <cell r="L106" t="str">
            <v>Gia Long Phát</v>
          </cell>
        </row>
        <row r="107">
          <cell r="A107">
            <v>47</v>
          </cell>
          <cell r="B107" t="str">
            <v>ALT/GPT</v>
          </cell>
          <cell r="C107" t="str">
            <v>Dùng cho máy sinh hóa máu tự động RanDox - Daytona Plus</v>
          </cell>
          <cell r="D107" t="str">
            <v>ALT/GPT</v>
          </cell>
          <cell r="E107" t="str">
            <v>Randox</v>
          </cell>
          <cell r="F107" t="str">
            <v>Anh</v>
          </cell>
          <cell r="G107" t="str">
            <v>Hộp</v>
          </cell>
          <cell r="H107" t="str">
            <v>R1 4x20ml, R2 4x7ml</v>
          </cell>
          <cell r="I107">
            <v>3</v>
          </cell>
          <cell r="J107">
            <v>4200000</v>
          </cell>
          <cell r="K107">
            <v>12600000</v>
          </cell>
          <cell r="L107" t="str">
            <v>Gia Long Phát</v>
          </cell>
          <cell r="M107" t="str">
            <v>Can Lộc</v>
          </cell>
        </row>
        <row r="108">
          <cell r="A108">
            <v>47</v>
          </cell>
          <cell r="B108" t="str">
            <v>ALT/GPT</v>
          </cell>
          <cell r="C108" t="str">
            <v>Dùng cho máy sinh hóa máu tự động RanDox - Daytona Plus</v>
          </cell>
          <cell r="D108" t="str">
            <v>ALT/GPT</v>
          </cell>
          <cell r="E108" t="str">
            <v>Randox</v>
          </cell>
          <cell r="F108" t="str">
            <v>Anh</v>
          </cell>
          <cell r="G108" t="str">
            <v>Hộp</v>
          </cell>
          <cell r="H108" t="str">
            <v>R1 4x20ml, R2 4x7ml</v>
          </cell>
          <cell r="I108">
            <v>8</v>
          </cell>
          <cell r="J108">
            <v>4200000</v>
          </cell>
          <cell r="K108">
            <v>33600000</v>
          </cell>
          <cell r="L108" t="str">
            <v>Gia Long Phát</v>
          </cell>
          <cell r="M108" t="str">
            <v>Hương Khê</v>
          </cell>
        </row>
        <row r="109">
          <cell r="A109">
            <v>47</v>
          </cell>
          <cell r="B109" t="str">
            <v>ALT/GPT</v>
          </cell>
          <cell r="C109" t="str">
            <v>Dùng cho máy sinh hóa máu tự động RanDox - Daytona Plus</v>
          </cell>
          <cell r="D109" t="str">
            <v>ALT/GPT</v>
          </cell>
          <cell r="E109" t="str">
            <v>Randox</v>
          </cell>
          <cell r="F109" t="str">
            <v>Anh</v>
          </cell>
          <cell r="G109" t="str">
            <v>Hộp</v>
          </cell>
          <cell r="H109" t="str">
            <v>R1 4x20ml, R2 4x7ml</v>
          </cell>
          <cell r="I109">
            <v>45</v>
          </cell>
          <cell r="J109">
            <v>4200000</v>
          </cell>
          <cell r="K109">
            <v>189000000</v>
          </cell>
          <cell r="L109" t="str">
            <v>Gia Long Phát</v>
          </cell>
          <cell r="M109" t="str">
            <v>Hương Sơn</v>
          </cell>
        </row>
        <row r="110">
          <cell r="A110">
            <v>47</v>
          </cell>
          <cell r="B110" t="str">
            <v>ALT/GPT</v>
          </cell>
          <cell r="C110" t="str">
            <v>Dùng cho máy sinh hóa máu tự động RanDox - Daytona Plus</v>
          </cell>
          <cell r="D110" t="str">
            <v>ALT/GPT</v>
          </cell>
          <cell r="E110" t="str">
            <v>Randox</v>
          </cell>
          <cell r="F110" t="str">
            <v>Anh</v>
          </cell>
          <cell r="G110" t="str">
            <v>Hộp</v>
          </cell>
          <cell r="H110" t="str">
            <v>R1 4x20ml, R2 4x7ml</v>
          </cell>
          <cell r="I110">
            <v>10</v>
          </cell>
          <cell r="J110">
            <v>4200000</v>
          </cell>
          <cell r="K110">
            <v>42000000</v>
          </cell>
          <cell r="L110" t="str">
            <v>Gia Long Phát</v>
          </cell>
          <cell r="M110" t="str">
            <v>Cẩm Xuyên</v>
          </cell>
        </row>
        <row r="111">
          <cell r="A111">
            <v>47</v>
          </cell>
          <cell r="B111" t="str">
            <v>ALT/GPT</v>
          </cell>
          <cell r="C111" t="str">
            <v>Dùng cho máy sinh hóa máu tự động RanDox - Daytona Plus</v>
          </cell>
          <cell r="D111" t="str">
            <v>ALT/GPT</v>
          </cell>
          <cell r="E111" t="str">
            <v>Randox</v>
          </cell>
          <cell r="F111" t="str">
            <v>Anh</v>
          </cell>
          <cell r="G111" t="str">
            <v>Hộp</v>
          </cell>
          <cell r="H111" t="str">
            <v>R1 4x20ml, R2 4x7ml</v>
          </cell>
          <cell r="I111">
            <v>3</v>
          </cell>
          <cell r="J111">
            <v>4200000</v>
          </cell>
          <cell r="K111">
            <v>12600000</v>
          </cell>
          <cell r="L111" t="str">
            <v>Gia Long Phát</v>
          </cell>
          <cell r="M111" t="str">
            <v>Phổi</v>
          </cell>
        </row>
        <row r="112">
          <cell r="A112">
            <v>48</v>
          </cell>
          <cell r="B112" t="str">
            <v>Amylaza</v>
          </cell>
          <cell r="C112" t="str">
            <v>Dùng cho máy sinh hóa máu tự động RanDox - Daytona Plus</v>
          </cell>
          <cell r="D112" t="str">
            <v>Amylaza</v>
          </cell>
          <cell r="E112" t="str">
            <v>Randox</v>
          </cell>
          <cell r="F112" t="str">
            <v>Anh</v>
          </cell>
          <cell r="G112" t="str">
            <v>Hộp</v>
          </cell>
          <cell r="H112" t="str">
            <v>R1 4x20ml, R2 4x7ml/hộp</v>
          </cell>
          <cell r="I112">
            <v>6</v>
          </cell>
          <cell r="J112">
            <v>19200000</v>
          </cell>
          <cell r="K112">
            <v>115200000</v>
          </cell>
          <cell r="L112" t="str">
            <v>Gia Long Phát</v>
          </cell>
        </row>
        <row r="113">
          <cell r="A113">
            <v>48</v>
          </cell>
          <cell r="B113" t="str">
            <v>Amylaza</v>
          </cell>
          <cell r="C113" t="str">
            <v>Dùng cho máy sinh hóa máu tự động RanDox - Daytona Plus</v>
          </cell>
          <cell r="D113" t="str">
            <v>Amylaza</v>
          </cell>
          <cell r="E113" t="str">
            <v>Randox</v>
          </cell>
          <cell r="F113" t="str">
            <v>Anh</v>
          </cell>
          <cell r="G113" t="str">
            <v>Hộp</v>
          </cell>
          <cell r="H113" t="str">
            <v>R1 4x20ml, R2 4x7ml/hộp</v>
          </cell>
          <cell r="I113">
            <v>1</v>
          </cell>
          <cell r="J113">
            <v>19200000</v>
          </cell>
          <cell r="K113">
            <v>19200000</v>
          </cell>
          <cell r="L113" t="str">
            <v>Gia Long Phát</v>
          </cell>
          <cell r="M113" t="str">
            <v>Can Lộc</v>
          </cell>
        </row>
        <row r="114">
          <cell r="A114">
            <v>48</v>
          </cell>
          <cell r="B114" t="str">
            <v>Amylaza</v>
          </cell>
          <cell r="C114" t="str">
            <v>Dùng cho máy sinh hóa máu tự động RanDox - Daytona Plus</v>
          </cell>
          <cell r="D114" t="str">
            <v>Amylaza</v>
          </cell>
          <cell r="E114" t="str">
            <v>Randox</v>
          </cell>
          <cell r="F114" t="str">
            <v>Anh</v>
          </cell>
          <cell r="G114" t="str">
            <v>Hộp</v>
          </cell>
          <cell r="H114" t="str">
            <v>R1 4x20ml, R2 4x7ml/hộp</v>
          </cell>
          <cell r="I114">
            <v>3</v>
          </cell>
          <cell r="J114">
            <v>19200000</v>
          </cell>
          <cell r="K114">
            <v>57600000</v>
          </cell>
          <cell r="L114" t="str">
            <v>Gia Long Phát</v>
          </cell>
          <cell r="M114" t="str">
            <v>Hương Sơn</v>
          </cell>
        </row>
        <row r="115">
          <cell r="A115">
            <v>48</v>
          </cell>
          <cell r="B115" t="str">
            <v>Amylaza</v>
          </cell>
          <cell r="C115" t="str">
            <v>Dùng cho máy sinh hóa máu tự động RanDox - Daytona Plus</v>
          </cell>
          <cell r="D115" t="str">
            <v>Amylaza</v>
          </cell>
          <cell r="E115" t="str">
            <v>Randox</v>
          </cell>
          <cell r="F115" t="str">
            <v>Anh</v>
          </cell>
          <cell r="G115" t="str">
            <v>Hộp</v>
          </cell>
          <cell r="H115" t="str">
            <v>R1 4x20ml, R2 4x7ml/hộp</v>
          </cell>
          <cell r="I115">
            <v>2</v>
          </cell>
          <cell r="J115">
            <v>19200000</v>
          </cell>
          <cell r="K115">
            <v>38400000</v>
          </cell>
          <cell r="L115" t="str">
            <v>Gia Long Phát</v>
          </cell>
          <cell r="M115" t="str">
            <v>Cẩm Xuyên</v>
          </cell>
        </row>
        <row r="116">
          <cell r="A116">
            <v>49</v>
          </cell>
          <cell r="B116" t="str">
            <v>Assayed chemistry premium level 3</v>
          </cell>
          <cell r="C116" t="str">
            <v>Dùng cho máy sinh hóa máu tự động RanDox - Daytona Plus</v>
          </cell>
          <cell r="D116" t="str">
            <v>Assayed chemistry control premium plus level 3</v>
          </cell>
          <cell r="E116" t="str">
            <v>Randox</v>
          </cell>
          <cell r="F116" t="str">
            <v>Anh</v>
          </cell>
          <cell r="G116" t="str">
            <v>Lọ</v>
          </cell>
          <cell r="H116" t="str">
            <v>5 ml/lọ</v>
          </cell>
          <cell r="I116">
            <v>46</v>
          </cell>
          <cell r="J116">
            <v>701500</v>
          </cell>
          <cell r="K116">
            <v>32269000</v>
          </cell>
          <cell r="L116" t="str">
            <v>Gia Long Phát</v>
          </cell>
        </row>
        <row r="117">
          <cell r="A117">
            <v>49</v>
          </cell>
          <cell r="B117" t="str">
            <v>Assayed chemistry premium level 3</v>
          </cell>
          <cell r="C117" t="str">
            <v>Dùng cho máy sinh hóa máu tự động RanDox - Daytona Plus</v>
          </cell>
          <cell r="D117" t="str">
            <v>Assayed chemistry control premium plus level 3</v>
          </cell>
          <cell r="E117" t="str">
            <v>Randox</v>
          </cell>
          <cell r="F117" t="str">
            <v>Anh</v>
          </cell>
          <cell r="G117" t="str">
            <v>Lọ</v>
          </cell>
          <cell r="H117" t="str">
            <v>5 ml/lọ</v>
          </cell>
          <cell r="I117">
            <v>9</v>
          </cell>
          <cell r="J117">
            <v>701500</v>
          </cell>
          <cell r="K117">
            <v>6313500</v>
          </cell>
          <cell r="L117" t="str">
            <v>Gia Long Phát</v>
          </cell>
          <cell r="M117" t="str">
            <v>Hương Sơn</v>
          </cell>
        </row>
        <row r="118">
          <cell r="A118">
            <v>49</v>
          </cell>
          <cell r="B118" t="str">
            <v>Assayed chemistry premium level 3</v>
          </cell>
          <cell r="C118" t="str">
            <v>Dùng cho máy sinh hóa máu tự động RanDox - Daytona Plus</v>
          </cell>
          <cell r="D118" t="str">
            <v>Assayed chemistry control premium plus level 3</v>
          </cell>
          <cell r="E118" t="str">
            <v>Randox</v>
          </cell>
          <cell r="F118" t="str">
            <v>Anh</v>
          </cell>
          <cell r="G118" t="str">
            <v>Lọ</v>
          </cell>
          <cell r="H118" t="str">
            <v>5 ml/lọ</v>
          </cell>
          <cell r="I118">
            <v>35</v>
          </cell>
          <cell r="J118">
            <v>701500</v>
          </cell>
          <cell r="K118">
            <v>24552500</v>
          </cell>
          <cell r="L118" t="str">
            <v>Gia Long Phát</v>
          </cell>
          <cell r="M118" t="str">
            <v>Cẩm Xuyên</v>
          </cell>
        </row>
        <row r="119">
          <cell r="A119">
            <v>49</v>
          </cell>
          <cell r="B119" t="str">
            <v>Assayed chemistry premium level 3</v>
          </cell>
          <cell r="C119" t="str">
            <v>Dùng cho máy sinh hóa máu tự động RanDox - Daytona Plus</v>
          </cell>
          <cell r="D119" t="str">
            <v>Assayed chemistry control premium plus level 3</v>
          </cell>
          <cell r="E119" t="str">
            <v>Randox</v>
          </cell>
          <cell r="F119" t="str">
            <v>Anh</v>
          </cell>
          <cell r="G119" t="str">
            <v>Lọ</v>
          </cell>
          <cell r="H119" t="str">
            <v>5 ml/lọ</v>
          </cell>
          <cell r="I119">
            <v>2</v>
          </cell>
          <cell r="J119">
            <v>701500</v>
          </cell>
          <cell r="K119">
            <v>1403000</v>
          </cell>
          <cell r="L119" t="str">
            <v>Gia Long Phát</v>
          </cell>
          <cell r="M119" t="str">
            <v>Phổi</v>
          </cell>
        </row>
        <row r="120">
          <cell r="A120">
            <v>50</v>
          </cell>
          <cell r="B120" t="str">
            <v>Assayed chemistry premium level 2</v>
          </cell>
          <cell r="C120" t="str">
            <v>Dùng cho máy sinh hóa máu tự động RanDox - Daytona Plus</v>
          </cell>
          <cell r="D120" t="str">
            <v xml:space="preserve">Assayed chemistry control premium plus level 2  </v>
          </cell>
          <cell r="E120" t="str">
            <v>Randox</v>
          </cell>
          <cell r="F120" t="str">
            <v>Anh</v>
          </cell>
          <cell r="G120" t="str">
            <v>Lọ</v>
          </cell>
          <cell r="H120" t="str">
            <v>5ml/Lọ</v>
          </cell>
          <cell r="I120">
            <v>66</v>
          </cell>
          <cell r="J120">
            <v>729300</v>
          </cell>
          <cell r="K120">
            <v>48133800</v>
          </cell>
          <cell r="L120" t="str">
            <v>Gia Long Phát</v>
          </cell>
        </row>
        <row r="121">
          <cell r="A121">
            <v>50</v>
          </cell>
          <cell r="B121" t="str">
            <v>Assayed chemistry premium level 2</v>
          </cell>
          <cell r="C121" t="str">
            <v>Dùng cho máy sinh hóa máu tự động RanDox - Daytona Plus</v>
          </cell>
          <cell r="D121" t="str">
            <v xml:space="preserve">Assayed chemistry control premium plus level 2  </v>
          </cell>
          <cell r="E121" t="str">
            <v>Randox</v>
          </cell>
          <cell r="F121" t="str">
            <v>Anh</v>
          </cell>
          <cell r="G121" t="str">
            <v>Lọ</v>
          </cell>
          <cell r="H121" t="str">
            <v>5ml/Lọ</v>
          </cell>
          <cell r="I121">
            <v>10</v>
          </cell>
          <cell r="J121">
            <v>729300</v>
          </cell>
          <cell r="K121">
            <v>7293000</v>
          </cell>
          <cell r="L121" t="str">
            <v>Gia Long Phát</v>
          </cell>
          <cell r="M121" t="str">
            <v>Can Lộc</v>
          </cell>
        </row>
        <row r="122">
          <cell r="A122">
            <v>50</v>
          </cell>
          <cell r="B122" t="str">
            <v>Assayed chemistry premium level 2</v>
          </cell>
          <cell r="C122" t="str">
            <v>Dùng cho máy sinh hóa máu tự động RanDox - Daytona Plus</v>
          </cell>
          <cell r="D122" t="str">
            <v xml:space="preserve">Assayed chemistry control premium plus level 2  </v>
          </cell>
          <cell r="E122" t="str">
            <v>Randox</v>
          </cell>
          <cell r="F122" t="str">
            <v>Anh</v>
          </cell>
          <cell r="G122" t="str">
            <v>Lọ</v>
          </cell>
          <cell r="H122" t="str">
            <v>5ml/Lọ</v>
          </cell>
          <cell r="I122">
            <v>10</v>
          </cell>
          <cell r="J122">
            <v>729300</v>
          </cell>
          <cell r="K122">
            <v>7293000</v>
          </cell>
          <cell r="L122" t="str">
            <v>Gia Long Phát</v>
          </cell>
          <cell r="M122" t="str">
            <v>Hương Khê</v>
          </cell>
        </row>
        <row r="123">
          <cell r="A123">
            <v>50</v>
          </cell>
          <cell r="B123" t="str">
            <v>Assayed chemistry premium level 2</v>
          </cell>
          <cell r="C123" t="str">
            <v>Dùng cho máy sinh hóa máu tự động RanDox - Daytona Plus</v>
          </cell>
          <cell r="D123" t="str">
            <v xml:space="preserve">Assayed chemistry control premium plus level 2  </v>
          </cell>
          <cell r="E123" t="str">
            <v>Randox</v>
          </cell>
          <cell r="F123" t="str">
            <v>Anh</v>
          </cell>
          <cell r="G123" t="str">
            <v>Lọ</v>
          </cell>
          <cell r="H123" t="str">
            <v>5ml/Lọ</v>
          </cell>
          <cell r="I123">
            <v>9</v>
          </cell>
          <cell r="J123">
            <v>729300</v>
          </cell>
          <cell r="K123">
            <v>6563700</v>
          </cell>
          <cell r="L123" t="str">
            <v>Gia Long Phát</v>
          </cell>
          <cell r="M123" t="str">
            <v>Hương Sơn</v>
          </cell>
        </row>
        <row r="124">
          <cell r="A124">
            <v>50</v>
          </cell>
          <cell r="B124" t="str">
            <v>Assayed chemistry premium level 2</v>
          </cell>
          <cell r="C124" t="str">
            <v>Dùng cho máy sinh hóa máu tự động RanDox - Daytona Plus</v>
          </cell>
          <cell r="D124" t="str">
            <v xml:space="preserve">Assayed chemistry control premium plus level 2  </v>
          </cell>
          <cell r="E124" t="str">
            <v>Randox</v>
          </cell>
          <cell r="F124" t="str">
            <v>Anh</v>
          </cell>
          <cell r="G124" t="str">
            <v>Lọ</v>
          </cell>
          <cell r="H124" t="str">
            <v>5ml/Lọ</v>
          </cell>
          <cell r="I124">
            <v>35</v>
          </cell>
          <cell r="J124">
            <v>729300</v>
          </cell>
          <cell r="K124">
            <v>25525500</v>
          </cell>
          <cell r="L124" t="str">
            <v>Gia Long Phát</v>
          </cell>
          <cell r="M124" t="str">
            <v>Cẩm Xuyên</v>
          </cell>
        </row>
        <row r="125">
          <cell r="A125">
            <v>50</v>
          </cell>
          <cell r="B125" t="str">
            <v>Assayed chemistry premium level 2</v>
          </cell>
          <cell r="C125" t="str">
            <v>Dùng cho máy sinh hóa máu tự động RanDox - Daytona Plus</v>
          </cell>
          <cell r="D125" t="str">
            <v xml:space="preserve">Assayed chemistry control premium plus level 2  </v>
          </cell>
          <cell r="E125" t="str">
            <v>Randox</v>
          </cell>
          <cell r="F125" t="str">
            <v>Anh</v>
          </cell>
          <cell r="G125" t="str">
            <v>Lọ</v>
          </cell>
          <cell r="H125" t="str">
            <v>5ml/Lọ</v>
          </cell>
          <cell r="I125">
            <v>2</v>
          </cell>
          <cell r="J125">
            <v>729300</v>
          </cell>
          <cell r="K125">
            <v>1458600</v>
          </cell>
          <cell r="L125" t="str">
            <v>Gia Long Phát</v>
          </cell>
          <cell r="M125" t="str">
            <v>Phổi</v>
          </cell>
        </row>
        <row r="126">
          <cell r="A126">
            <v>51</v>
          </cell>
          <cell r="B126" t="str">
            <v>Assayed chemistry premium level 3</v>
          </cell>
          <cell r="C126" t="str">
            <v>Dùng cho máy sinh hóa máu tự động RanDox - Daytona Plus</v>
          </cell>
          <cell r="D126" t="str">
            <v>Assayed chemistry control premium plus level 3</v>
          </cell>
          <cell r="E126" t="str">
            <v>Randox</v>
          </cell>
          <cell r="F126" t="str">
            <v>Anh</v>
          </cell>
          <cell r="G126" t="str">
            <v>Lọ</v>
          </cell>
          <cell r="H126" t="str">
            <v>5ml/Lọ</v>
          </cell>
          <cell r="I126">
            <v>20</v>
          </cell>
          <cell r="J126">
            <v>701500</v>
          </cell>
          <cell r="K126">
            <v>14030000</v>
          </cell>
          <cell r="L126" t="str">
            <v>Gia Long Phát</v>
          </cell>
        </row>
        <row r="127">
          <cell r="A127">
            <v>51</v>
          </cell>
          <cell r="B127" t="str">
            <v>Assayed chemistry premium level 3</v>
          </cell>
          <cell r="C127" t="str">
            <v>Dùng cho máy sinh hóa máu tự động RanDox - Daytona Plus</v>
          </cell>
          <cell r="D127" t="str">
            <v>Assayed chemistry control premium plus level 3</v>
          </cell>
          <cell r="E127" t="str">
            <v>Randox</v>
          </cell>
          <cell r="F127" t="str">
            <v>Anh</v>
          </cell>
          <cell r="G127" t="str">
            <v>Lọ</v>
          </cell>
          <cell r="H127" t="str">
            <v>5ml/Lọ</v>
          </cell>
          <cell r="I127">
            <v>10</v>
          </cell>
          <cell r="J127">
            <v>701500</v>
          </cell>
          <cell r="K127">
            <v>7015000</v>
          </cell>
          <cell r="L127" t="str">
            <v>Gia Long Phát</v>
          </cell>
          <cell r="M127" t="str">
            <v>Can Lộc</v>
          </cell>
        </row>
        <row r="128">
          <cell r="A128">
            <v>51</v>
          </cell>
          <cell r="B128" t="str">
            <v>Assayed chemistry premium level 3</v>
          </cell>
          <cell r="C128" t="str">
            <v>Dùng cho máy sinh hóa máu tự động RanDox - Daytona Plus</v>
          </cell>
          <cell r="D128" t="str">
            <v>Assayed chemistry control premium plus level 3</v>
          </cell>
          <cell r="E128" t="str">
            <v>Randox</v>
          </cell>
          <cell r="F128" t="str">
            <v>Anh</v>
          </cell>
          <cell r="G128" t="str">
            <v>Lọ</v>
          </cell>
          <cell r="H128" t="str">
            <v>5ml/Lọ</v>
          </cell>
          <cell r="I128">
            <v>10</v>
          </cell>
          <cell r="J128">
            <v>701500</v>
          </cell>
          <cell r="K128">
            <v>7015000</v>
          </cell>
          <cell r="L128" t="str">
            <v>Gia Long Phát</v>
          </cell>
          <cell r="M128" t="str">
            <v>Hương Khê</v>
          </cell>
        </row>
        <row r="129">
          <cell r="A129">
            <v>52</v>
          </cell>
          <cell r="B129" t="str">
            <v>AST/GOT</v>
          </cell>
          <cell r="C129" t="str">
            <v>Dùng cho máy sinh hóa máu tự động RanDox - Daytona Plus</v>
          </cell>
          <cell r="D129" t="str">
            <v>AST/GOT</v>
          </cell>
          <cell r="E129" t="str">
            <v>Randox</v>
          </cell>
          <cell r="F129" t="str">
            <v>Anh</v>
          </cell>
          <cell r="G129" t="str">
            <v>Hộp</v>
          </cell>
          <cell r="H129" t="str">
            <v>R1 4x20ml, R2 4x7ml/hộp</v>
          </cell>
          <cell r="I129">
            <v>69</v>
          </cell>
          <cell r="J129">
            <v>4200000</v>
          </cell>
          <cell r="K129">
            <v>289800000</v>
          </cell>
          <cell r="L129" t="str">
            <v>Gia Long Phát</v>
          </cell>
        </row>
        <row r="130">
          <cell r="A130">
            <v>52</v>
          </cell>
          <cell r="B130" t="str">
            <v>AST/GOT</v>
          </cell>
          <cell r="C130" t="str">
            <v>Dùng cho máy sinh hóa máu tự động RanDox - Daytona Plus</v>
          </cell>
          <cell r="D130" t="str">
            <v>AST/GOT</v>
          </cell>
          <cell r="E130" t="str">
            <v>Randox</v>
          </cell>
          <cell r="F130" t="str">
            <v>Anh</v>
          </cell>
          <cell r="G130" t="str">
            <v>Hộp</v>
          </cell>
          <cell r="H130" t="str">
            <v>R1 4x20ml, R2 4x7ml/hộp</v>
          </cell>
          <cell r="I130">
            <v>3</v>
          </cell>
          <cell r="J130">
            <v>4200000</v>
          </cell>
          <cell r="K130">
            <v>12600000</v>
          </cell>
          <cell r="L130" t="str">
            <v>Gia Long Phát</v>
          </cell>
          <cell r="M130" t="str">
            <v>Can Lộc</v>
          </cell>
        </row>
        <row r="131">
          <cell r="A131">
            <v>52</v>
          </cell>
          <cell r="B131" t="str">
            <v>AST/GOT</v>
          </cell>
          <cell r="C131" t="str">
            <v>Dùng cho máy sinh hóa máu tự động RanDox - Daytona Plus</v>
          </cell>
          <cell r="D131" t="str">
            <v>AST/GOT</v>
          </cell>
          <cell r="E131" t="str">
            <v>Randox</v>
          </cell>
          <cell r="F131" t="str">
            <v>Anh</v>
          </cell>
          <cell r="G131" t="str">
            <v>Hộp</v>
          </cell>
          <cell r="H131" t="str">
            <v>R1 4x20ml, R2 4x7ml/hộp</v>
          </cell>
          <cell r="I131">
            <v>8</v>
          </cell>
          <cell r="J131">
            <v>4200000</v>
          </cell>
          <cell r="K131">
            <v>33600000</v>
          </cell>
          <cell r="L131" t="str">
            <v>Gia Long Phát</v>
          </cell>
          <cell r="M131" t="str">
            <v>Hương Khê</v>
          </cell>
        </row>
        <row r="132">
          <cell r="A132">
            <v>52</v>
          </cell>
          <cell r="B132" t="str">
            <v>AST/GOT</v>
          </cell>
          <cell r="C132" t="str">
            <v>Dùng cho máy sinh hóa máu tự động RanDox - Daytona Plus</v>
          </cell>
          <cell r="D132" t="str">
            <v>AST/GOT</v>
          </cell>
          <cell r="E132" t="str">
            <v>Randox</v>
          </cell>
          <cell r="F132" t="str">
            <v>Anh</v>
          </cell>
          <cell r="G132" t="str">
            <v>Hộp</v>
          </cell>
          <cell r="H132" t="str">
            <v>R1 4x20ml, R2 4x7ml/hộp</v>
          </cell>
          <cell r="I132">
            <v>45</v>
          </cell>
          <cell r="J132">
            <v>4200000</v>
          </cell>
          <cell r="K132">
            <v>189000000</v>
          </cell>
          <cell r="L132" t="str">
            <v>Gia Long Phát</v>
          </cell>
          <cell r="M132" t="str">
            <v>Hương Sơn</v>
          </cell>
        </row>
        <row r="133">
          <cell r="A133">
            <v>52</v>
          </cell>
          <cell r="B133" t="str">
            <v>AST/GOT</v>
          </cell>
          <cell r="C133" t="str">
            <v>Dùng cho máy sinh hóa máu tự động RanDox - Daytona Plus</v>
          </cell>
          <cell r="D133" t="str">
            <v>AST/GOT</v>
          </cell>
          <cell r="E133" t="str">
            <v>Randox</v>
          </cell>
          <cell r="F133" t="str">
            <v>Anh</v>
          </cell>
          <cell r="G133" t="str">
            <v>Hộp</v>
          </cell>
          <cell r="H133" t="str">
            <v>R1 4x20ml, R2 4x7ml/hộp</v>
          </cell>
          <cell r="I133">
            <v>10</v>
          </cell>
          <cell r="J133">
            <v>4200000</v>
          </cell>
          <cell r="K133">
            <v>42000000</v>
          </cell>
          <cell r="L133" t="str">
            <v>Gia Long Phát</v>
          </cell>
          <cell r="M133" t="str">
            <v>Cẩm Xuyên</v>
          </cell>
        </row>
        <row r="134">
          <cell r="A134">
            <v>52</v>
          </cell>
          <cell r="B134" t="str">
            <v>AST/GOT</v>
          </cell>
          <cell r="C134" t="str">
            <v>Dùng cho máy sinh hóa máu tự động RanDox - Daytona Plus</v>
          </cell>
          <cell r="D134" t="str">
            <v>AST/GOT</v>
          </cell>
          <cell r="E134" t="str">
            <v>Randox</v>
          </cell>
          <cell r="F134" t="str">
            <v>Anh</v>
          </cell>
          <cell r="G134" t="str">
            <v>Hộp</v>
          </cell>
          <cell r="H134" t="str">
            <v>R1 4x20ml, R2 4x7ml/hộp</v>
          </cell>
          <cell r="I134">
            <v>3</v>
          </cell>
          <cell r="J134">
            <v>4200000</v>
          </cell>
          <cell r="K134">
            <v>12600000</v>
          </cell>
          <cell r="L134" t="str">
            <v>Gia Long Phát</v>
          </cell>
          <cell r="M134" t="str">
            <v>Phổi</v>
          </cell>
        </row>
        <row r="135">
          <cell r="A135">
            <v>53</v>
          </cell>
          <cell r="B135" t="str">
            <v>Bilirubin direct</v>
          </cell>
          <cell r="C135" t="str">
            <v>Dùng cho máy sinh hóa máu tự động RanDox - Daytona Plus</v>
          </cell>
          <cell r="D135" t="str">
            <v xml:space="preserve">Bilirubin direct </v>
          </cell>
          <cell r="E135" t="str">
            <v>Randox</v>
          </cell>
          <cell r="F135" t="str">
            <v>Anh</v>
          </cell>
          <cell r="G135" t="str">
            <v>Hộp</v>
          </cell>
          <cell r="H135" t="str">
            <v>R1 4x20ml, R2 4x8ml</v>
          </cell>
          <cell r="I135">
            <v>8</v>
          </cell>
          <cell r="J135">
            <v>3861000</v>
          </cell>
          <cell r="K135">
            <v>30888000</v>
          </cell>
          <cell r="L135" t="str">
            <v>Gia Long Phát</v>
          </cell>
        </row>
        <row r="136">
          <cell r="A136">
            <v>53</v>
          </cell>
          <cell r="B136" t="str">
            <v>Bilirubin direct</v>
          </cell>
          <cell r="C136" t="str">
            <v>Dùng cho máy sinh hóa máu tự động RanDox - Daytona Plus</v>
          </cell>
          <cell r="D136" t="str">
            <v xml:space="preserve">Bilirubin direct </v>
          </cell>
          <cell r="E136" t="str">
            <v>Randox</v>
          </cell>
          <cell r="F136" t="str">
            <v>Anh</v>
          </cell>
          <cell r="G136" t="str">
            <v>Hộp</v>
          </cell>
          <cell r="H136" t="str">
            <v>R1 4x20ml, R2 4x8ml</v>
          </cell>
          <cell r="I136">
            <v>2</v>
          </cell>
          <cell r="J136">
            <v>3861000</v>
          </cell>
          <cell r="K136">
            <v>7722000</v>
          </cell>
          <cell r="L136" t="str">
            <v>Gia Long Phát</v>
          </cell>
          <cell r="M136" t="str">
            <v>Can Lộc</v>
          </cell>
        </row>
        <row r="137">
          <cell r="A137">
            <v>53</v>
          </cell>
          <cell r="B137" t="str">
            <v>Bilirubin direct</v>
          </cell>
          <cell r="C137" t="str">
            <v>Dùng cho máy sinh hóa máu tự động RanDox - Daytona Plus</v>
          </cell>
          <cell r="D137" t="str">
            <v xml:space="preserve">Bilirubin direct </v>
          </cell>
          <cell r="E137" t="str">
            <v>Randox</v>
          </cell>
          <cell r="F137" t="str">
            <v>Anh</v>
          </cell>
          <cell r="G137" t="str">
            <v>Hộp</v>
          </cell>
          <cell r="H137" t="str">
            <v>R1 4x20ml, R2 4x8ml</v>
          </cell>
          <cell r="I137">
            <v>2</v>
          </cell>
          <cell r="J137">
            <v>3861000</v>
          </cell>
          <cell r="K137">
            <v>7722000</v>
          </cell>
          <cell r="L137" t="str">
            <v>Gia Long Phát</v>
          </cell>
          <cell r="M137" t="str">
            <v>Hương Khê</v>
          </cell>
        </row>
        <row r="138">
          <cell r="A138">
            <v>53</v>
          </cell>
          <cell r="B138" t="str">
            <v>Bilirubin direct</v>
          </cell>
          <cell r="C138" t="str">
            <v>Dùng cho máy sinh hóa máu tự động RanDox - Daytona Plus</v>
          </cell>
          <cell r="D138" t="str">
            <v xml:space="preserve">Bilirubin direct </v>
          </cell>
          <cell r="E138" t="str">
            <v>Randox</v>
          </cell>
          <cell r="F138" t="str">
            <v>Anh</v>
          </cell>
          <cell r="G138" t="str">
            <v>Hộp</v>
          </cell>
          <cell r="H138" t="str">
            <v>R1 4x20ml, R2 4x8ml</v>
          </cell>
          <cell r="I138">
            <v>2</v>
          </cell>
          <cell r="J138">
            <v>3861000</v>
          </cell>
          <cell r="K138">
            <v>7722000</v>
          </cell>
          <cell r="L138" t="str">
            <v>Gia Long Phát</v>
          </cell>
          <cell r="M138" t="str">
            <v>Hương Sơn</v>
          </cell>
        </row>
        <row r="139">
          <cell r="A139">
            <v>53</v>
          </cell>
          <cell r="B139" t="str">
            <v>Bilirubin direct</v>
          </cell>
          <cell r="C139" t="str">
            <v>Dùng cho máy sinh hóa máu tự động RanDox - Daytona Plus</v>
          </cell>
          <cell r="D139" t="str">
            <v xml:space="preserve">Bilirubin direct </v>
          </cell>
          <cell r="E139" t="str">
            <v>Randox</v>
          </cell>
          <cell r="F139" t="str">
            <v>Anh</v>
          </cell>
          <cell r="G139" t="str">
            <v>Hộp</v>
          </cell>
          <cell r="H139" t="str">
            <v>R1 4x20ml, R2 4x8ml</v>
          </cell>
          <cell r="I139">
            <v>2</v>
          </cell>
          <cell r="J139">
            <v>3861000</v>
          </cell>
          <cell r="K139">
            <v>7722000</v>
          </cell>
          <cell r="L139" t="str">
            <v>Gia Long Phát</v>
          </cell>
          <cell r="M139" t="str">
            <v>Phổi</v>
          </cell>
        </row>
        <row r="140">
          <cell r="A140">
            <v>54</v>
          </cell>
          <cell r="B140" t="str">
            <v>Bilirubin Total</v>
          </cell>
          <cell r="C140" t="str">
            <v>Dùng cho máy sinh hóa máu tự động RanDox - Daytona Plus</v>
          </cell>
          <cell r="D140" t="str">
            <v xml:space="preserve">Bilirubin Total </v>
          </cell>
          <cell r="E140" t="str">
            <v>Randox</v>
          </cell>
          <cell r="F140" t="str">
            <v>Anh</v>
          </cell>
          <cell r="G140" t="str">
            <v>Hộp</v>
          </cell>
          <cell r="H140" t="str">
            <v>R1 4x20ml, R2 4x8ml</v>
          </cell>
          <cell r="I140">
            <v>8</v>
          </cell>
          <cell r="J140">
            <v>3861000</v>
          </cell>
          <cell r="K140">
            <v>30888000</v>
          </cell>
          <cell r="L140" t="str">
            <v>Gia Long Phát</v>
          </cell>
        </row>
        <row r="141">
          <cell r="A141">
            <v>54</v>
          </cell>
          <cell r="B141" t="str">
            <v>Bilirubin Total</v>
          </cell>
          <cell r="C141" t="str">
            <v>Dùng cho máy sinh hóa máu tự động RanDox - Daytona Plus</v>
          </cell>
          <cell r="D141" t="str">
            <v xml:space="preserve">Bilirubin Total </v>
          </cell>
          <cell r="E141" t="str">
            <v>Randox</v>
          </cell>
          <cell r="F141" t="str">
            <v>Anh</v>
          </cell>
          <cell r="G141" t="str">
            <v>Hộp</v>
          </cell>
          <cell r="H141" t="str">
            <v>R1 4x20ml, R2 4x8ml</v>
          </cell>
          <cell r="I141">
            <v>2</v>
          </cell>
          <cell r="J141">
            <v>3861000</v>
          </cell>
          <cell r="K141">
            <v>7722000</v>
          </cell>
          <cell r="L141" t="str">
            <v>Gia Long Phát</v>
          </cell>
          <cell r="M141" t="str">
            <v>Can Lộc</v>
          </cell>
        </row>
        <row r="142">
          <cell r="A142">
            <v>54</v>
          </cell>
          <cell r="B142" t="str">
            <v>Bilirubin Total</v>
          </cell>
          <cell r="C142" t="str">
            <v>Dùng cho máy sinh hóa máu tự động RanDox - Daytona Plus</v>
          </cell>
          <cell r="D142" t="str">
            <v xml:space="preserve">Bilirubin Total </v>
          </cell>
          <cell r="E142" t="str">
            <v>Randox</v>
          </cell>
          <cell r="F142" t="str">
            <v>Anh</v>
          </cell>
          <cell r="G142" t="str">
            <v>Hộp</v>
          </cell>
          <cell r="H142" t="str">
            <v>R1 4x20ml, R2 4x8ml</v>
          </cell>
          <cell r="I142">
            <v>2</v>
          </cell>
          <cell r="J142">
            <v>3861000</v>
          </cell>
          <cell r="K142">
            <v>7722000</v>
          </cell>
          <cell r="L142" t="str">
            <v>Gia Long Phát</v>
          </cell>
          <cell r="M142" t="str">
            <v>Hương Khê</v>
          </cell>
        </row>
        <row r="143">
          <cell r="A143">
            <v>54</v>
          </cell>
          <cell r="B143" t="str">
            <v>Bilirubin Total</v>
          </cell>
          <cell r="C143" t="str">
            <v>Dùng cho máy sinh hóa máu tự động RanDox - Daytona Plus</v>
          </cell>
          <cell r="D143" t="str">
            <v xml:space="preserve">Bilirubin Total </v>
          </cell>
          <cell r="E143" t="str">
            <v>Randox</v>
          </cell>
          <cell r="F143" t="str">
            <v>Anh</v>
          </cell>
          <cell r="G143" t="str">
            <v>Hộp</v>
          </cell>
          <cell r="H143" t="str">
            <v>R1 4x20ml, R2 4x8ml</v>
          </cell>
          <cell r="I143">
            <v>2</v>
          </cell>
          <cell r="J143">
            <v>3861000</v>
          </cell>
          <cell r="K143">
            <v>7722000</v>
          </cell>
          <cell r="L143" t="str">
            <v>Gia Long Phát</v>
          </cell>
          <cell r="M143" t="str">
            <v>Hương Sơn</v>
          </cell>
        </row>
        <row r="144">
          <cell r="A144">
            <v>54</v>
          </cell>
          <cell r="B144" t="str">
            <v>Bilirubin Total</v>
          </cell>
          <cell r="C144" t="str">
            <v>Dùng cho máy sinh hóa máu tự động RanDox - Daytona Plus</v>
          </cell>
          <cell r="D144" t="str">
            <v xml:space="preserve">Bilirubin Total </v>
          </cell>
          <cell r="E144" t="str">
            <v>Randox</v>
          </cell>
          <cell r="F144" t="str">
            <v>Anh</v>
          </cell>
          <cell r="G144" t="str">
            <v>Hộp</v>
          </cell>
          <cell r="H144" t="str">
            <v>R1 4x20ml, R2 4x8ml</v>
          </cell>
          <cell r="I144">
            <v>2</v>
          </cell>
          <cell r="J144">
            <v>3861000</v>
          </cell>
          <cell r="K144">
            <v>7722000</v>
          </cell>
          <cell r="L144" t="str">
            <v>Gia Long Phát</v>
          </cell>
          <cell r="M144" t="str">
            <v>Phổi</v>
          </cell>
        </row>
        <row r="145">
          <cell r="A145">
            <v>55</v>
          </cell>
          <cell r="B145" t="str">
            <v>Bóng đèn máy sinh hóa (Halogen 12V - 20W)</v>
          </cell>
          <cell r="C145" t="str">
            <v>Dùng cho máy sinh hóa máu tự động RanDox - Daytona Plus</v>
          </cell>
          <cell r="D145" t="str">
            <v>Halogen lamp 12V/20W</v>
          </cell>
          <cell r="E145" t="str">
            <v>Randox</v>
          </cell>
          <cell r="F145" t="str">
            <v>Anh</v>
          </cell>
          <cell r="G145" t="str">
            <v>Chiếc</v>
          </cell>
          <cell r="H145" t="str">
            <v>1 Chiếc/ hộp</v>
          </cell>
          <cell r="I145">
            <v>10</v>
          </cell>
          <cell r="J145">
            <v>6786000</v>
          </cell>
          <cell r="K145">
            <v>67860000</v>
          </cell>
          <cell r="L145" t="str">
            <v>Gia Long Phát</v>
          </cell>
        </row>
        <row r="146">
          <cell r="A146">
            <v>55</v>
          </cell>
          <cell r="B146" t="str">
            <v>Bóng đèn máy sinh hóa (Halogen 12V - 20W)</v>
          </cell>
          <cell r="C146" t="str">
            <v>Dùng cho máy sinh hóa máu tự động RanDox - Daytona Plus</v>
          </cell>
          <cell r="D146" t="str">
            <v>Halogen lamp 12V/20W</v>
          </cell>
          <cell r="E146" t="str">
            <v>Randox</v>
          </cell>
          <cell r="F146" t="str">
            <v>Anh</v>
          </cell>
          <cell r="G146" t="str">
            <v>Chiếc</v>
          </cell>
          <cell r="H146" t="str">
            <v>1 Chiếc/ hộp</v>
          </cell>
          <cell r="I146">
            <v>2</v>
          </cell>
          <cell r="J146">
            <v>6786000</v>
          </cell>
          <cell r="K146">
            <v>13572000</v>
          </cell>
          <cell r="L146" t="str">
            <v>Gia Long Phát</v>
          </cell>
          <cell r="M146" t="str">
            <v>Can Lộc</v>
          </cell>
        </row>
        <row r="147">
          <cell r="A147">
            <v>55</v>
          </cell>
          <cell r="B147" t="str">
            <v>Bóng đèn máy sinh hóa (Halogen 12V - 20W)</v>
          </cell>
          <cell r="C147" t="str">
            <v>Dùng cho máy sinh hóa máu tự động RanDox - Daytona Plus</v>
          </cell>
          <cell r="D147" t="str">
            <v>Halogen lamp 12V/20W</v>
          </cell>
          <cell r="E147" t="str">
            <v>Randox</v>
          </cell>
          <cell r="F147" t="str">
            <v>Anh</v>
          </cell>
          <cell r="G147" t="str">
            <v>Chiếc</v>
          </cell>
          <cell r="H147" t="str">
            <v>1 Chiếc/ hộp</v>
          </cell>
          <cell r="I147">
            <v>3</v>
          </cell>
          <cell r="J147">
            <v>6786000</v>
          </cell>
          <cell r="K147">
            <v>20358000</v>
          </cell>
          <cell r="L147" t="str">
            <v>Gia Long Phát</v>
          </cell>
          <cell r="M147" t="str">
            <v>Hương Khê</v>
          </cell>
        </row>
        <row r="148">
          <cell r="A148">
            <v>55</v>
          </cell>
          <cell r="B148" t="str">
            <v>Bóng đèn máy sinh hóa (Halogen 12V - 20W)</v>
          </cell>
          <cell r="C148" t="str">
            <v>Dùng cho máy sinh hóa máu tự động RanDox - Daytona Plus</v>
          </cell>
          <cell r="D148" t="str">
            <v>Halogen lamp 12V/20W</v>
          </cell>
          <cell r="E148" t="str">
            <v>Randox</v>
          </cell>
          <cell r="F148" t="str">
            <v>Anh</v>
          </cell>
          <cell r="G148" t="str">
            <v>Chiếc</v>
          </cell>
          <cell r="H148" t="str">
            <v>1 Chiếc/ hộp</v>
          </cell>
          <cell r="I148">
            <v>3</v>
          </cell>
          <cell r="J148">
            <v>6786000</v>
          </cell>
          <cell r="K148">
            <v>20358000</v>
          </cell>
          <cell r="L148" t="str">
            <v>Gia Long Phát</v>
          </cell>
          <cell r="M148" t="str">
            <v>Cẩm Xuyên</v>
          </cell>
        </row>
        <row r="149">
          <cell r="A149">
            <v>55</v>
          </cell>
          <cell r="B149" t="str">
            <v>Bóng đèn máy sinh hóa (Halogen 12V - 20W)</v>
          </cell>
          <cell r="C149" t="str">
            <v>Dùng cho máy sinh hóa máu tự động RanDox - Daytona Plus</v>
          </cell>
          <cell r="D149" t="str">
            <v>Halogen lamp 12V/20W</v>
          </cell>
          <cell r="E149" t="str">
            <v>Randox</v>
          </cell>
          <cell r="F149" t="str">
            <v>Anh</v>
          </cell>
          <cell r="G149" t="str">
            <v>Chiếc</v>
          </cell>
          <cell r="H149" t="str">
            <v>1 Chiếc/ hộp</v>
          </cell>
          <cell r="I149">
            <v>2</v>
          </cell>
          <cell r="J149">
            <v>6786000</v>
          </cell>
          <cell r="K149">
            <v>13572000</v>
          </cell>
          <cell r="L149" t="str">
            <v>Gia Long Phát</v>
          </cell>
          <cell r="M149" t="str">
            <v>Phổi</v>
          </cell>
        </row>
        <row r="150">
          <cell r="A150">
            <v>56</v>
          </cell>
          <cell r="B150" t="str">
            <v>Bóng đèn máy sinh hóa tự động 12V/20W</v>
          </cell>
          <cell r="C150" t="str">
            <v>Dùng cho máy sinh hóa máu tự động RanDox - Daytona Plus</v>
          </cell>
          <cell r="D150" t="str">
            <v>Halogen lamp 12V/20W</v>
          </cell>
          <cell r="E150" t="str">
            <v>Randox</v>
          </cell>
          <cell r="F150" t="str">
            <v>Anh</v>
          </cell>
          <cell r="G150" t="str">
            <v>Chiếc</v>
          </cell>
          <cell r="H150" t="str">
            <v>1 Chiếc/ hộp</v>
          </cell>
          <cell r="I150">
            <v>4</v>
          </cell>
          <cell r="J150">
            <v>6786000</v>
          </cell>
          <cell r="K150">
            <v>27144000</v>
          </cell>
          <cell r="L150" t="str">
            <v>Gia Long Phát</v>
          </cell>
        </row>
        <row r="151">
          <cell r="A151">
            <v>56</v>
          </cell>
          <cell r="B151" t="str">
            <v>Bóng đèn máy sinh hóa tự động 12V/20W</v>
          </cell>
          <cell r="C151" t="str">
            <v>Dùng cho máy sinh hóa máu tự động RanDox - Daytona Plus</v>
          </cell>
          <cell r="D151" t="str">
            <v>Halogen lamp 12V/20W</v>
          </cell>
          <cell r="E151" t="str">
            <v>Randox</v>
          </cell>
          <cell r="F151" t="str">
            <v>Anh</v>
          </cell>
          <cell r="G151" t="str">
            <v>Chiếc</v>
          </cell>
          <cell r="H151" t="str">
            <v>1 Chiếc/ hộp</v>
          </cell>
          <cell r="I151">
            <v>4</v>
          </cell>
          <cell r="J151">
            <v>6786000</v>
          </cell>
          <cell r="K151">
            <v>27144000</v>
          </cell>
          <cell r="L151" t="str">
            <v>Gia Long Phát</v>
          </cell>
          <cell r="M151" t="str">
            <v>Hương Sơn</v>
          </cell>
        </row>
        <row r="152">
          <cell r="A152">
            <v>57</v>
          </cell>
          <cell r="B152" t="str">
            <v>Calcium</v>
          </cell>
          <cell r="C152" t="str">
            <v>Dùng cho máy sinh hóa máu tự động RanDox - Daytona Plus</v>
          </cell>
          <cell r="D152" t="str">
            <v>Calcium</v>
          </cell>
          <cell r="E152" t="str">
            <v>Randox</v>
          </cell>
          <cell r="F152" t="str">
            <v>Anh</v>
          </cell>
          <cell r="G152" t="str">
            <v>Hộp</v>
          </cell>
          <cell r="H152" t="str">
            <v>R1 4x20ml/ hộp</v>
          </cell>
          <cell r="I152">
            <v>9</v>
          </cell>
          <cell r="J152">
            <v>2700000</v>
          </cell>
          <cell r="K152">
            <v>24300000</v>
          </cell>
          <cell r="L152" t="str">
            <v>Gia Long Phát</v>
          </cell>
        </row>
        <row r="153">
          <cell r="A153">
            <v>57</v>
          </cell>
          <cell r="B153" t="str">
            <v>Calcium</v>
          </cell>
          <cell r="C153" t="str">
            <v>Dùng cho máy sinh hóa máu tự động RanDox - Daytona Plus</v>
          </cell>
          <cell r="D153" t="str">
            <v>Calcium</v>
          </cell>
          <cell r="E153" t="str">
            <v>Randox</v>
          </cell>
          <cell r="F153" t="str">
            <v>Anh</v>
          </cell>
          <cell r="G153" t="str">
            <v>Hộp</v>
          </cell>
          <cell r="H153" t="str">
            <v>R1 4x20ml/ hộp</v>
          </cell>
          <cell r="I153">
            <v>1</v>
          </cell>
          <cell r="J153">
            <v>2700000</v>
          </cell>
          <cell r="K153">
            <v>2700000</v>
          </cell>
          <cell r="L153" t="str">
            <v>Gia Long Phát</v>
          </cell>
          <cell r="M153" t="str">
            <v>Can Lộc</v>
          </cell>
        </row>
        <row r="154">
          <cell r="A154">
            <v>57</v>
          </cell>
          <cell r="B154" t="str">
            <v>Calcium</v>
          </cell>
          <cell r="C154" t="str">
            <v>Dùng cho máy sinh hóa máu tự động RanDox - Daytona Plus</v>
          </cell>
          <cell r="D154" t="str">
            <v>Calcium</v>
          </cell>
          <cell r="E154" t="str">
            <v>Randox</v>
          </cell>
          <cell r="F154" t="str">
            <v>Anh</v>
          </cell>
          <cell r="G154" t="str">
            <v>Hộp</v>
          </cell>
          <cell r="H154" t="str">
            <v>R1 4x20ml/ hộp</v>
          </cell>
          <cell r="I154">
            <v>6</v>
          </cell>
          <cell r="J154">
            <v>2700000</v>
          </cell>
          <cell r="K154">
            <v>16200000</v>
          </cell>
          <cell r="L154" t="str">
            <v>Gia Long Phát</v>
          </cell>
          <cell r="M154" t="str">
            <v>Hương Sơn</v>
          </cell>
        </row>
        <row r="155">
          <cell r="A155">
            <v>57</v>
          </cell>
          <cell r="B155" t="str">
            <v>Calcium</v>
          </cell>
          <cell r="C155" t="str">
            <v>Dùng cho máy sinh hóa máu tự động RanDox - Daytona Plus</v>
          </cell>
          <cell r="D155" t="str">
            <v>Calcium</v>
          </cell>
          <cell r="E155" t="str">
            <v>Randox</v>
          </cell>
          <cell r="F155" t="str">
            <v>Anh</v>
          </cell>
          <cell r="G155" t="str">
            <v>Hộp</v>
          </cell>
          <cell r="H155" t="str">
            <v>R1 4x20ml/ hộp</v>
          </cell>
          <cell r="I155">
            <v>2</v>
          </cell>
          <cell r="J155">
            <v>2700000</v>
          </cell>
          <cell r="K155">
            <v>5400000</v>
          </cell>
          <cell r="L155" t="str">
            <v>Gia Long Phát</v>
          </cell>
          <cell r="M155" t="str">
            <v>Cẩm Xuyên</v>
          </cell>
        </row>
        <row r="156">
          <cell r="A156">
            <v>58</v>
          </cell>
          <cell r="B156" t="str">
            <v>Calibration serum level 3</v>
          </cell>
          <cell r="C156" t="str">
            <v>Dùng cho máy sinh hóa máu tự động RanDox - Daytona Plus</v>
          </cell>
          <cell r="D156" t="str">
            <v xml:space="preserve">Clinical chemistry Calibration serum level 3  </v>
          </cell>
          <cell r="E156" t="str">
            <v>Randox</v>
          </cell>
          <cell r="F156" t="str">
            <v>Anh</v>
          </cell>
          <cell r="G156" t="str">
            <v>Lọ</v>
          </cell>
          <cell r="H156" t="str">
            <v>5ml/Lọ</v>
          </cell>
          <cell r="I156">
            <v>55</v>
          </cell>
          <cell r="J156">
            <v>728900</v>
          </cell>
          <cell r="K156">
            <v>40089500</v>
          </cell>
          <cell r="L156" t="str">
            <v>Gia Long Phát</v>
          </cell>
        </row>
        <row r="157">
          <cell r="A157">
            <v>58</v>
          </cell>
          <cell r="B157" t="str">
            <v>Calibration serum level 3</v>
          </cell>
          <cell r="C157" t="str">
            <v>Dùng cho máy sinh hóa máu tự động RanDox - Daytona Plus</v>
          </cell>
          <cell r="D157" t="str">
            <v xml:space="preserve">Clinical chemistry Calibration serum level 3  </v>
          </cell>
          <cell r="E157" t="str">
            <v>Randox</v>
          </cell>
          <cell r="F157" t="str">
            <v>Anh</v>
          </cell>
          <cell r="G157" t="str">
            <v>Lọ</v>
          </cell>
          <cell r="H157" t="str">
            <v>5ml/Lọ</v>
          </cell>
          <cell r="I157">
            <v>10</v>
          </cell>
          <cell r="J157">
            <v>728900</v>
          </cell>
          <cell r="K157">
            <v>7289000</v>
          </cell>
          <cell r="L157" t="str">
            <v>Gia Long Phát</v>
          </cell>
          <cell r="M157" t="str">
            <v>Can Lộc</v>
          </cell>
        </row>
        <row r="158">
          <cell r="A158">
            <v>58</v>
          </cell>
          <cell r="B158" t="str">
            <v>Calibration serum level 3</v>
          </cell>
          <cell r="C158" t="str">
            <v>Dùng cho máy sinh hóa máu tự động RanDox - Daytona Plus</v>
          </cell>
          <cell r="D158" t="str">
            <v xml:space="preserve">Clinical chemistry Calibration serum level 3  </v>
          </cell>
          <cell r="E158" t="str">
            <v>Randox</v>
          </cell>
          <cell r="F158" t="str">
            <v>Anh</v>
          </cell>
          <cell r="G158" t="str">
            <v>Lọ</v>
          </cell>
          <cell r="H158" t="str">
            <v>5ml/Lọ</v>
          </cell>
          <cell r="I158">
            <v>10</v>
          </cell>
          <cell r="J158">
            <v>728900</v>
          </cell>
          <cell r="K158">
            <v>7289000</v>
          </cell>
          <cell r="L158" t="str">
            <v>Gia Long Phát</v>
          </cell>
          <cell r="M158" t="str">
            <v>Hương Khê</v>
          </cell>
        </row>
        <row r="159">
          <cell r="A159">
            <v>58</v>
          </cell>
          <cell r="B159" t="str">
            <v>Calibration serum level 3</v>
          </cell>
          <cell r="C159" t="str">
            <v>Dùng cho máy sinh hóa máu tự động RanDox - Daytona Plus</v>
          </cell>
          <cell r="D159" t="str">
            <v xml:space="preserve">Clinical chemistry Calibration serum level 3  </v>
          </cell>
          <cell r="E159" t="str">
            <v>Randox</v>
          </cell>
          <cell r="F159" t="str">
            <v>Anh</v>
          </cell>
          <cell r="G159" t="str">
            <v>Lọ</v>
          </cell>
          <cell r="H159" t="str">
            <v>5ml/Lọ</v>
          </cell>
          <cell r="I159">
            <v>8</v>
          </cell>
          <cell r="J159">
            <v>728900</v>
          </cell>
          <cell r="K159">
            <v>5831200</v>
          </cell>
          <cell r="L159" t="str">
            <v>Gia Long Phát</v>
          </cell>
          <cell r="M159" t="str">
            <v>Hương Sơn</v>
          </cell>
        </row>
        <row r="160">
          <cell r="A160">
            <v>58</v>
          </cell>
          <cell r="B160" t="str">
            <v>Calibration serum level 3</v>
          </cell>
          <cell r="C160" t="str">
            <v>Dùng cho máy sinh hóa máu tự động RanDox - Daytona Plus</v>
          </cell>
          <cell r="D160" t="str">
            <v xml:space="preserve">Clinical chemistry Calibration serum level 3  </v>
          </cell>
          <cell r="E160" t="str">
            <v>Randox</v>
          </cell>
          <cell r="F160" t="str">
            <v>Anh</v>
          </cell>
          <cell r="G160" t="str">
            <v>Lọ</v>
          </cell>
          <cell r="H160" t="str">
            <v>5ml/Lọ</v>
          </cell>
          <cell r="I160">
            <v>25</v>
          </cell>
          <cell r="J160">
            <v>728900</v>
          </cell>
          <cell r="K160">
            <v>18222500</v>
          </cell>
          <cell r="L160" t="str">
            <v>Gia Long Phát</v>
          </cell>
          <cell r="M160" t="str">
            <v>Cẩm Xuyên</v>
          </cell>
        </row>
        <row r="161">
          <cell r="A161">
            <v>58</v>
          </cell>
          <cell r="B161" t="str">
            <v>Calibration serum level 3</v>
          </cell>
          <cell r="C161" t="str">
            <v>Dùng cho máy sinh hóa máu tự động RanDox - Daytona Plus</v>
          </cell>
          <cell r="D161" t="str">
            <v xml:space="preserve">Clinical chemistry Calibration serum level 3  </v>
          </cell>
          <cell r="E161" t="str">
            <v>Randox</v>
          </cell>
          <cell r="F161" t="str">
            <v>Anh</v>
          </cell>
          <cell r="G161" t="str">
            <v>Lọ</v>
          </cell>
          <cell r="H161" t="str">
            <v>5ml/Lọ</v>
          </cell>
          <cell r="I161">
            <v>2</v>
          </cell>
          <cell r="J161">
            <v>728900</v>
          </cell>
          <cell r="K161">
            <v>1457800</v>
          </cell>
          <cell r="L161" t="str">
            <v>Gia Long Phát</v>
          </cell>
          <cell r="M161" t="str">
            <v>Phổi</v>
          </cell>
        </row>
        <row r="162">
          <cell r="A162">
            <v>59</v>
          </cell>
          <cell r="B162" t="str">
            <v>Cholesterol</v>
          </cell>
          <cell r="C162" t="str">
            <v>Dùng cho máy sinh hóa máu tự động RanDox - Daytona Plus</v>
          </cell>
          <cell r="D162" t="str">
            <v xml:space="preserve">Cholesterol </v>
          </cell>
          <cell r="E162" t="str">
            <v>Randox</v>
          </cell>
          <cell r="F162" t="str">
            <v>Anh</v>
          </cell>
          <cell r="G162" t="str">
            <v>Hộp</v>
          </cell>
          <cell r="H162" t="str">
            <v>R1 4x20ml</v>
          </cell>
          <cell r="I162">
            <v>35</v>
          </cell>
          <cell r="J162">
            <v>3546000</v>
          </cell>
          <cell r="K162">
            <v>124110000</v>
          </cell>
          <cell r="L162" t="str">
            <v>Gia Long Phát</v>
          </cell>
        </row>
        <row r="163">
          <cell r="A163">
            <v>59</v>
          </cell>
          <cell r="B163" t="str">
            <v>Cholesterol</v>
          </cell>
          <cell r="C163" t="str">
            <v>Dùng cho máy sinh hóa máu tự động RanDox - Daytona Plus</v>
          </cell>
          <cell r="D163" t="str">
            <v xml:space="preserve">Cholesterol </v>
          </cell>
          <cell r="E163" t="str">
            <v>Randox</v>
          </cell>
          <cell r="F163" t="str">
            <v>Anh</v>
          </cell>
          <cell r="G163" t="str">
            <v>Hộp</v>
          </cell>
          <cell r="H163" t="str">
            <v>R1 4x20ml</v>
          </cell>
          <cell r="I163">
            <v>2</v>
          </cell>
          <cell r="J163">
            <v>3546000</v>
          </cell>
          <cell r="K163">
            <v>7092000</v>
          </cell>
          <cell r="L163" t="str">
            <v>Gia Long Phát</v>
          </cell>
          <cell r="M163" t="str">
            <v>Can Lộc</v>
          </cell>
        </row>
        <row r="164">
          <cell r="A164">
            <v>59</v>
          </cell>
          <cell r="B164" t="str">
            <v>Cholesterol</v>
          </cell>
          <cell r="C164" t="str">
            <v>Dùng cho máy sinh hóa máu tự động RanDox - Daytona Plus</v>
          </cell>
          <cell r="D164" t="str">
            <v xml:space="preserve">Cholesterol </v>
          </cell>
          <cell r="E164" t="str">
            <v>Randox</v>
          </cell>
          <cell r="F164" t="str">
            <v>Anh</v>
          </cell>
          <cell r="G164" t="str">
            <v>Hộp</v>
          </cell>
          <cell r="H164" t="str">
            <v>R1 4x20ml</v>
          </cell>
          <cell r="I164">
            <v>8</v>
          </cell>
          <cell r="J164">
            <v>3546000</v>
          </cell>
          <cell r="K164">
            <v>28368000</v>
          </cell>
          <cell r="L164" t="str">
            <v>Gia Long Phát</v>
          </cell>
          <cell r="M164" t="str">
            <v>Hương Khê</v>
          </cell>
        </row>
        <row r="165">
          <cell r="A165">
            <v>59</v>
          </cell>
          <cell r="B165" t="str">
            <v>Cholesterol</v>
          </cell>
          <cell r="C165" t="str">
            <v>Dùng cho máy sinh hóa máu tự động RanDox - Daytona Plus</v>
          </cell>
          <cell r="D165" t="str">
            <v xml:space="preserve">Cholesterol </v>
          </cell>
          <cell r="E165" t="str">
            <v>Randox</v>
          </cell>
          <cell r="F165" t="str">
            <v>Anh</v>
          </cell>
          <cell r="G165" t="str">
            <v>Hộp</v>
          </cell>
          <cell r="H165" t="str">
            <v>R1 4x20ml</v>
          </cell>
          <cell r="I165">
            <v>11</v>
          </cell>
          <cell r="J165">
            <v>3546000</v>
          </cell>
          <cell r="K165">
            <v>39006000</v>
          </cell>
          <cell r="L165" t="str">
            <v>Gia Long Phát</v>
          </cell>
          <cell r="M165" t="str">
            <v>Hương Sơn</v>
          </cell>
        </row>
        <row r="166">
          <cell r="A166">
            <v>59</v>
          </cell>
          <cell r="B166" t="str">
            <v>Cholesterol</v>
          </cell>
          <cell r="C166" t="str">
            <v>Dùng cho máy sinh hóa máu tự động RanDox - Daytona Plus</v>
          </cell>
          <cell r="D166" t="str">
            <v xml:space="preserve">Cholesterol </v>
          </cell>
          <cell r="E166" t="str">
            <v>Randox</v>
          </cell>
          <cell r="F166" t="str">
            <v>Anh</v>
          </cell>
          <cell r="G166" t="str">
            <v>Hộp</v>
          </cell>
          <cell r="H166" t="str">
            <v>R1 4x20ml</v>
          </cell>
          <cell r="I166">
            <v>12</v>
          </cell>
          <cell r="J166">
            <v>3546000</v>
          </cell>
          <cell r="K166">
            <v>42552000</v>
          </cell>
          <cell r="L166" t="str">
            <v>Gia Long Phát</v>
          </cell>
          <cell r="M166" t="str">
            <v>Cẩm Xuyên</v>
          </cell>
        </row>
        <row r="167">
          <cell r="A167">
            <v>59</v>
          </cell>
          <cell r="B167" t="str">
            <v>Cholesterol</v>
          </cell>
          <cell r="C167" t="str">
            <v>Dùng cho máy sinh hóa máu tự động RanDox - Daytona Plus</v>
          </cell>
          <cell r="D167" t="str">
            <v xml:space="preserve">Cholesterol </v>
          </cell>
          <cell r="E167" t="str">
            <v>Randox</v>
          </cell>
          <cell r="F167" t="str">
            <v>Anh</v>
          </cell>
          <cell r="G167" t="str">
            <v>Hộp</v>
          </cell>
          <cell r="H167" t="str">
            <v>R1 4x20ml</v>
          </cell>
          <cell r="I167">
            <v>2</v>
          </cell>
          <cell r="J167">
            <v>3546000</v>
          </cell>
          <cell r="K167">
            <v>7092000</v>
          </cell>
          <cell r="L167" t="str">
            <v>Gia Long Phát</v>
          </cell>
          <cell r="M167" t="str">
            <v>Phổi</v>
          </cell>
        </row>
        <row r="168">
          <cell r="A168">
            <v>60</v>
          </cell>
          <cell r="B168" t="str">
            <v>Creatinine</v>
          </cell>
          <cell r="C168" t="str">
            <v>Dùng cho máy sinh hóa máu tự động RanDox - Daytona Plus</v>
          </cell>
          <cell r="D168" t="str">
            <v>Creatinine</v>
          </cell>
          <cell r="E168" t="str">
            <v>Randox</v>
          </cell>
          <cell r="F168" t="str">
            <v>Anh</v>
          </cell>
          <cell r="G168" t="str">
            <v>Hộp</v>
          </cell>
          <cell r="H168" t="str">
            <v>R1 4x20ml, R24x7mlhộp</v>
          </cell>
          <cell r="I168">
            <v>62</v>
          </cell>
          <cell r="J168">
            <v>4137000</v>
          </cell>
          <cell r="K168">
            <v>256494000</v>
          </cell>
          <cell r="L168" t="str">
            <v>Gia Long Phát</v>
          </cell>
        </row>
        <row r="169">
          <cell r="A169">
            <v>60</v>
          </cell>
          <cell r="B169" t="str">
            <v>Creatinine</v>
          </cell>
          <cell r="C169" t="str">
            <v>Dùng cho máy sinh hóa máu tự động RanDox - Daytona Plus</v>
          </cell>
          <cell r="D169" t="str">
            <v>Creatinine</v>
          </cell>
          <cell r="E169" t="str">
            <v>Randox</v>
          </cell>
          <cell r="F169" t="str">
            <v>Anh</v>
          </cell>
          <cell r="G169" t="str">
            <v>Hộp</v>
          </cell>
          <cell r="H169" t="str">
            <v>R1 4x20ml, R24x7mlhộp</v>
          </cell>
          <cell r="I169">
            <v>2</v>
          </cell>
          <cell r="J169">
            <v>4137000</v>
          </cell>
          <cell r="K169">
            <v>8274000</v>
          </cell>
          <cell r="L169" t="str">
            <v>Gia Long Phát</v>
          </cell>
          <cell r="M169" t="str">
            <v>Can Lộc</v>
          </cell>
        </row>
        <row r="170">
          <cell r="A170">
            <v>60</v>
          </cell>
          <cell r="B170" t="str">
            <v>Creatinine</v>
          </cell>
          <cell r="C170" t="str">
            <v>Dùng cho máy sinh hóa máu tự động RanDox - Daytona Plus</v>
          </cell>
          <cell r="D170" t="str">
            <v>Creatinine</v>
          </cell>
          <cell r="E170" t="str">
            <v>Randox</v>
          </cell>
          <cell r="F170" t="str">
            <v>Anh</v>
          </cell>
          <cell r="G170" t="str">
            <v>Hộp</v>
          </cell>
          <cell r="H170" t="str">
            <v>R1 4x20ml, R24x7mlhộp</v>
          </cell>
          <cell r="I170">
            <v>7</v>
          </cell>
          <cell r="J170">
            <v>4137000</v>
          </cell>
          <cell r="K170">
            <v>28959000</v>
          </cell>
          <cell r="L170" t="str">
            <v>Gia Long Phát</v>
          </cell>
          <cell r="M170" t="str">
            <v>Hương Khê</v>
          </cell>
        </row>
        <row r="171">
          <cell r="A171">
            <v>60</v>
          </cell>
          <cell r="B171" t="str">
            <v>Creatinine</v>
          </cell>
          <cell r="C171" t="str">
            <v>Dùng cho máy sinh hóa máu tự động RanDox - Daytona Plus</v>
          </cell>
          <cell r="D171" t="str">
            <v>Creatinine</v>
          </cell>
          <cell r="E171" t="str">
            <v>Randox</v>
          </cell>
          <cell r="F171" t="str">
            <v>Anh</v>
          </cell>
          <cell r="G171" t="str">
            <v>Hộp</v>
          </cell>
          <cell r="H171" t="str">
            <v>R1 4x20ml, R24x7mlhộp</v>
          </cell>
          <cell r="I171">
            <v>40</v>
          </cell>
          <cell r="J171">
            <v>4137000</v>
          </cell>
          <cell r="K171">
            <v>165480000</v>
          </cell>
          <cell r="L171" t="str">
            <v>Gia Long Phát</v>
          </cell>
          <cell r="M171" t="str">
            <v>Hương Sơn</v>
          </cell>
        </row>
        <row r="172">
          <cell r="A172">
            <v>60</v>
          </cell>
          <cell r="B172" t="str">
            <v>Creatinine</v>
          </cell>
          <cell r="C172" t="str">
            <v>Dùng cho máy sinh hóa máu tự động RanDox - Daytona Plus</v>
          </cell>
          <cell r="D172" t="str">
            <v>Creatinine</v>
          </cell>
          <cell r="E172" t="str">
            <v>Randox</v>
          </cell>
          <cell r="F172" t="str">
            <v>Anh</v>
          </cell>
          <cell r="G172" t="str">
            <v>Hộp</v>
          </cell>
          <cell r="H172" t="str">
            <v>R1 4x20ml, R24x7mlhộp</v>
          </cell>
          <cell r="I172">
            <v>10</v>
          </cell>
          <cell r="J172">
            <v>4137000</v>
          </cell>
          <cell r="K172">
            <v>41370000</v>
          </cell>
          <cell r="L172" t="str">
            <v>Gia Long Phát</v>
          </cell>
          <cell r="M172" t="str">
            <v>Cẩm Xuyên</v>
          </cell>
        </row>
        <row r="173">
          <cell r="A173">
            <v>60</v>
          </cell>
          <cell r="B173" t="str">
            <v>Creatinine</v>
          </cell>
          <cell r="C173" t="str">
            <v>Dùng cho máy sinh hóa máu tự động RanDox - Daytona Plus</v>
          </cell>
          <cell r="D173" t="str">
            <v>Creatinine</v>
          </cell>
          <cell r="E173" t="str">
            <v>Randox</v>
          </cell>
          <cell r="F173" t="str">
            <v>Anh</v>
          </cell>
          <cell r="G173" t="str">
            <v>Hộp</v>
          </cell>
          <cell r="H173" t="str">
            <v>R1 4x20ml, R24x7mlhộp</v>
          </cell>
          <cell r="I173">
            <v>3</v>
          </cell>
          <cell r="J173">
            <v>4137000</v>
          </cell>
          <cell r="K173">
            <v>12411000</v>
          </cell>
          <cell r="L173" t="str">
            <v>Gia Long Phát</v>
          </cell>
          <cell r="M173" t="str">
            <v>Phổi</v>
          </cell>
        </row>
        <row r="174">
          <cell r="A174">
            <v>61</v>
          </cell>
          <cell r="B174" t="str">
            <v>Ethanol</v>
          </cell>
          <cell r="C174" t="str">
            <v>Dùng cho máy sinh hóa máu tự động RanDox - Daytona Plus</v>
          </cell>
          <cell r="D174" t="str">
            <v>Ethanol</v>
          </cell>
          <cell r="E174" t="str">
            <v>Randox</v>
          </cell>
          <cell r="F174" t="str">
            <v>Anh</v>
          </cell>
          <cell r="G174" t="str">
            <v>Hộp</v>
          </cell>
          <cell r="H174" t="str">
            <v>R1 2x16,9, R2 2x8ml</v>
          </cell>
          <cell r="I174">
            <v>2</v>
          </cell>
          <cell r="J174">
            <v>11150000</v>
          </cell>
          <cell r="K174">
            <v>22300000</v>
          </cell>
          <cell r="L174" t="str">
            <v>Gia Long Phát</v>
          </cell>
        </row>
        <row r="175">
          <cell r="A175">
            <v>61</v>
          </cell>
          <cell r="B175" t="str">
            <v>Ethanol</v>
          </cell>
          <cell r="C175" t="str">
            <v>Dùng cho máy sinh hóa máu tự động RanDox - Daytona Plus</v>
          </cell>
          <cell r="D175" t="str">
            <v>Ethanol</v>
          </cell>
          <cell r="E175" t="str">
            <v>Randox</v>
          </cell>
          <cell r="F175" t="str">
            <v>Anh</v>
          </cell>
          <cell r="G175" t="str">
            <v>Hộp</v>
          </cell>
          <cell r="H175" t="str">
            <v>R1 2x16,9, R2 2x8ml</v>
          </cell>
          <cell r="I175">
            <v>1</v>
          </cell>
          <cell r="J175">
            <v>11150000</v>
          </cell>
          <cell r="K175">
            <v>11150000</v>
          </cell>
          <cell r="L175" t="str">
            <v>Gia Long Phát</v>
          </cell>
          <cell r="M175" t="str">
            <v>Can Lộc</v>
          </cell>
        </row>
        <row r="176">
          <cell r="A176">
            <v>61</v>
          </cell>
          <cell r="B176" t="str">
            <v>Ethanol</v>
          </cell>
          <cell r="C176" t="str">
            <v>Dùng cho máy sinh hóa máu tự động RanDox - Daytona Plus</v>
          </cell>
          <cell r="D176" t="str">
            <v>Ethanol</v>
          </cell>
          <cell r="E176" t="str">
            <v>Randox</v>
          </cell>
          <cell r="F176" t="str">
            <v>Anh</v>
          </cell>
          <cell r="G176" t="str">
            <v>Hộp</v>
          </cell>
          <cell r="H176" t="str">
            <v>R1 2x16,9, R2 2x8ml</v>
          </cell>
          <cell r="I176">
            <v>1</v>
          </cell>
          <cell r="J176">
            <v>11150000</v>
          </cell>
          <cell r="K176">
            <v>11150000</v>
          </cell>
          <cell r="L176" t="str">
            <v>Gia Long Phát</v>
          </cell>
          <cell r="M176" t="str">
            <v>Hương Sơn</v>
          </cell>
        </row>
        <row r="177">
          <cell r="A177">
            <v>62</v>
          </cell>
          <cell r="B177" t="str">
            <v>Ethanol calibrator</v>
          </cell>
          <cell r="C177" t="str">
            <v>Dùng cho máy sinh hóa máu tự động RanDox - Daytona Plus</v>
          </cell>
          <cell r="D177" t="str">
            <v xml:space="preserve">EtOH CAL/CONTROL </v>
          </cell>
          <cell r="E177" t="str">
            <v>Randox</v>
          </cell>
          <cell r="F177" t="str">
            <v>Anh</v>
          </cell>
          <cell r="G177" t="str">
            <v>Hộp</v>
          </cell>
          <cell r="H177" t="str">
            <v>5x10 ml</v>
          </cell>
          <cell r="I177">
            <v>2</v>
          </cell>
          <cell r="J177">
            <v>2564800</v>
          </cell>
          <cell r="K177">
            <v>5129600</v>
          </cell>
          <cell r="L177" t="str">
            <v>Gia Long Phát</v>
          </cell>
        </row>
        <row r="178">
          <cell r="A178">
            <v>62</v>
          </cell>
          <cell r="B178" t="str">
            <v>Ethanol calibrator</v>
          </cell>
          <cell r="C178" t="str">
            <v>Dùng cho máy sinh hóa máu tự động RanDox - Daytona Plus</v>
          </cell>
          <cell r="D178" t="str">
            <v xml:space="preserve">EtOH CAL/CONTROL </v>
          </cell>
          <cell r="E178" t="str">
            <v>Randox</v>
          </cell>
          <cell r="F178" t="str">
            <v>Anh</v>
          </cell>
          <cell r="G178" t="str">
            <v>Hộp</v>
          </cell>
          <cell r="H178" t="str">
            <v>5x10 ml</v>
          </cell>
          <cell r="I178">
            <v>1</v>
          </cell>
          <cell r="J178">
            <v>2564800</v>
          </cell>
          <cell r="K178">
            <v>2564800</v>
          </cell>
          <cell r="L178" t="str">
            <v>Gia Long Phát</v>
          </cell>
          <cell r="M178" t="str">
            <v>Can Lộc</v>
          </cell>
        </row>
        <row r="179">
          <cell r="A179">
            <v>62</v>
          </cell>
          <cell r="B179" t="str">
            <v>Ethanol calibrator</v>
          </cell>
          <cell r="C179" t="str">
            <v>Dùng cho máy sinh hóa máu tự động RanDox - Daytona Plus</v>
          </cell>
          <cell r="D179" t="str">
            <v xml:space="preserve">EtOH CAL/CONTROL </v>
          </cell>
          <cell r="E179" t="str">
            <v>Randox</v>
          </cell>
          <cell r="F179" t="str">
            <v>Anh</v>
          </cell>
          <cell r="G179" t="str">
            <v>Hộp</v>
          </cell>
          <cell r="H179" t="str">
            <v>5x10 ml</v>
          </cell>
          <cell r="I179">
            <v>1</v>
          </cell>
          <cell r="J179">
            <v>2564800</v>
          </cell>
          <cell r="K179">
            <v>2564800</v>
          </cell>
          <cell r="L179" t="str">
            <v>Gia Long Phát</v>
          </cell>
          <cell r="M179" t="str">
            <v>Hương Sơn</v>
          </cell>
        </row>
        <row r="180">
          <cell r="A180">
            <v>63</v>
          </cell>
          <cell r="B180" t="str">
            <v>GGT</v>
          </cell>
          <cell r="C180" t="str">
            <v>Dùng cho máy sinh hóa máu tự động RanDox - Daytona Plus</v>
          </cell>
          <cell r="D180" t="str">
            <v>GGT</v>
          </cell>
          <cell r="E180" t="str">
            <v>Randox</v>
          </cell>
          <cell r="F180" t="str">
            <v>Anh</v>
          </cell>
          <cell r="G180" t="str">
            <v>Hộp</v>
          </cell>
          <cell r="H180" t="str">
            <v>R1 4x20ml, R2 4x7ml</v>
          </cell>
          <cell r="I180">
            <v>2</v>
          </cell>
          <cell r="J180">
            <v>4925000</v>
          </cell>
          <cell r="K180">
            <v>9850000</v>
          </cell>
          <cell r="L180" t="str">
            <v>Gia Long Phát</v>
          </cell>
        </row>
        <row r="181">
          <cell r="A181">
            <v>63</v>
          </cell>
          <cell r="B181" t="str">
            <v>GGT</v>
          </cell>
          <cell r="C181" t="str">
            <v>Dùng cho máy sinh hóa máu tự động RanDox - Daytona Plus</v>
          </cell>
          <cell r="D181" t="str">
            <v>GGT</v>
          </cell>
          <cell r="E181" t="str">
            <v>Randox</v>
          </cell>
          <cell r="F181" t="str">
            <v>Anh</v>
          </cell>
          <cell r="G181" t="str">
            <v>Hộp</v>
          </cell>
          <cell r="H181" t="str">
            <v>R1 4x20ml, R2 4x7ml</v>
          </cell>
          <cell r="I181">
            <v>2</v>
          </cell>
          <cell r="J181">
            <v>4925000</v>
          </cell>
          <cell r="K181">
            <v>9850000</v>
          </cell>
          <cell r="L181" t="str">
            <v>Gia Long Phát</v>
          </cell>
          <cell r="M181" t="str">
            <v>Can Lộc</v>
          </cell>
        </row>
        <row r="182">
          <cell r="A182">
            <v>64</v>
          </cell>
          <cell r="B182" t="str">
            <v>Glucose</v>
          </cell>
          <cell r="C182" t="str">
            <v>Dùng cho máy sinh hóa máu tự động RanDox - Daytona Plus</v>
          </cell>
          <cell r="D182" t="str">
            <v>Glucose</v>
          </cell>
          <cell r="E182" t="str">
            <v>Randox</v>
          </cell>
          <cell r="F182" t="str">
            <v>Anh</v>
          </cell>
          <cell r="G182" t="str">
            <v>Hộp</v>
          </cell>
          <cell r="H182" t="str">
            <v>R1 4x20ml</v>
          </cell>
          <cell r="I182">
            <v>91</v>
          </cell>
          <cell r="J182">
            <v>3800000</v>
          </cell>
          <cell r="K182">
            <v>345800000</v>
          </cell>
          <cell r="L182" t="str">
            <v>Gia Long Phát</v>
          </cell>
        </row>
        <row r="183">
          <cell r="A183">
            <v>64</v>
          </cell>
          <cell r="B183" t="str">
            <v>Glucose</v>
          </cell>
          <cell r="C183" t="str">
            <v>Dùng cho máy sinh hóa máu tự động RanDox - Daytona Plus</v>
          </cell>
          <cell r="D183" t="str">
            <v>Glucose</v>
          </cell>
          <cell r="E183" t="str">
            <v>Randox</v>
          </cell>
          <cell r="F183" t="str">
            <v>Anh</v>
          </cell>
          <cell r="G183" t="str">
            <v>Hộp</v>
          </cell>
          <cell r="H183" t="str">
            <v>R1 4x20ml</v>
          </cell>
          <cell r="I183">
            <v>3</v>
          </cell>
          <cell r="J183">
            <v>3800000</v>
          </cell>
          <cell r="K183">
            <v>11400000</v>
          </cell>
          <cell r="L183" t="str">
            <v>Gia Long Phát</v>
          </cell>
          <cell r="M183" t="str">
            <v>Can Lộc</v>
          </cell>
        </row>
        <row r="184">
          <cell r="A184">
            <v>64</v>
          </cell>
          <cell r="B184" t="str">
            <v>Glucose</v>
          </cell>
          <cell r="C184" t="str">
            <v>Dùng cho máy sinh hóa máu tự động RanDox - Daytona Plus</v>
          </cell>
          <cell r="D184" t="str">
            <v>Glucose</v>
          </cell>
          <cell r="E184" t="str">
            <v>Randox</v>
          </cell>
          <cell r="F184" t="str">
            <v>Anh</v>
          </cell>
          <cell r="G184" t="str">
            <v>Hộp</v>
          </cell>
          <cell r="H184" t="str">
            <v>R1 4x20ml</v>
          </cell>
          <cell r="I184">
            <v>20</v>
          </cell>
          <cell r="J184">
            <v>3800000</v>
          </cell>
          <cell r="K184">
            <v>76000000</v>
          </cell>
          <cell r="L184" t="str">
            <v>Gia Long Phát</v>
          </cell>
          <cell r="M184" t="str">
            <v>Hương Khê</v>
          </cell>
        </row>
        <row r="185">
          <cell r="A185">
            <v>64</v>
          </cell>
          <cell r="B185" t="str">
            <v>Glucose</v>
          </cell>
          <cell r="C185" t="str">
            <v>Dùng cho máy sinh hóa máu tự động RanDox - Daytona Plus</v>
          </cell>
          <cell r="D185" t="str">
            <v>Glucose</v>
          </cell>
          <cell r="E185" t="str">
            <v>Randox</v>
          </cell>
          <cell r="F185" t="str">
            <v>Anh</v>
          </cell>
          <cell r="G185" t="str">
            <v>Hộp</v>
          </cell>
          <cell r="H185" t="str">
            <v>R1 4x20ml</v>
          </cell>
          <cell r="I185">
            <v>40</v>
          </cell>
          <cell r="J185">
            <v>3800000</v>
          </cell>
          <cell r="K185">
            <v>152000000</v>
          </cell>
          <cell r="L185" t="str">
            <v>Gia Long Phát</v>
          </cell>
          <cell r="M185" t="str">
            <v>Hương Sơn</v>
          </cell>
        </row>
        <row r="186">
          <cell r="A186">
            <v>64</v>
          </cell>
          <cell r="B186" t="str">
            <v>Glucose</v>
          </cell>
          <cell r="C186" t="str">
            <v>Dùng cho máy sinh hóa máu tự động RanDox - Daytona Plus</v>
          </cell>
          <cell r="D186" t="str">
            <v>Glucose</v>
          </cell>
          <cell r="E186" t="str">
            <v>Randox</v>
          </cell>
          <cell r="F186" t="str">
            <v>Anh</v>
          </cell>
          <cell r="G186" t="str">
            <v>Hộp</v>
          </cell>
          <cell r="H186" t="str">
            <v>R1 4x20ml</v>
          </cell>
          <cell r="I186">
            <v>25</v>
          </cell>
          <cell r="J186">
            <v>3800000</v>
          </cell>
          <cell r="K186">
            <v>95000000</v>
          </cell>
          <cell r="L186" t="str">
            <v>Gia Long Phát</v>
          </cell>
          <cell r="M186" t="str">
            <v>Cẩm Xuyên</v>
          </cell>
        </row>
        <row r="187">
          <cell r="A187">
            <v>64</v>
          </cell>
          <cell r="B187" t="str">
            <v>Glucose</v>
          </cell>
          <cell r="C187" t="str">
            <v>Dùng cho máy sinh hóa máu tự động RanDox - Daytona Plus</v>
          </cell>
          <cell r="D187" t="str">
            <v>Glucose</v>
          </cell>
          <cell r="E187" t="str">
            <v>Randox</v>
          </cell>
          <cell r="F187" t="str">
            <v>Anh</v>
          </cell>
          <cell r="G187" t="str">
            <v>Hộp</v>
          </cell>
          <cell r="H187" t="str">
            <v>R1 4x20ml</v>
          </cell>
          <cell r="I187">
            <v>3</v>
          </cell>
          <cell r="J187">
            <v>3800000</v>
          </cell>
          <cell r="K187">
            <v>11400000</v>
          </cell>
          <cell r="L187" t="str">
            <v>Gia Long Phát</v>
          </cell>
          <cell r="M187" t="str">
            <v>Phổi</v>
          </cell>
        </row>
        <row r="188">
          <cell r="A188">
            <v>65</v>
          </cell>
          <cell r="B188" t="str">
            <v>HbA1c Calibrator</v>
          </cell>
          <cell r="C188" t="str">
            <v>Dùng cho máy sinh hóa máu tự động RanDox - Daytona Plus</v>
          </cell>
          <cell r="D188" t="str">
            <v>HbA1c Calib series</v>
          </cell>
          <cell r="E188" t="str">
            <v>Randox</v>
          </cell>
          <cell r="F188" t="str">
            <v>Anh</v>
          </cell>
          <cell r="G188" t="str">
            <v>Hộp</v>
          </cell>
          <cell r="H188" t="str">
            <v>1x8ml + 5x2ml/hộp</v>
          </cell>
          <cell r="I188">
            <v>2</v>
          </cell>
          <cell r="J188">
            <v>13997000</v>
          </cell>
          <cell r="K188">
            <v>27994000</v>
          </cell>
          <cell r="L188" t="str">
            <v>Gia Long Phát</v>
          </cell>
        </row>
        <row r="189">
          <cell r="A189">
            <v>65</v>
          </cell>
          <cell r="B189" t="str">
            <v>HbA1c Calibrator</v>
          </cell>
          <cell r="C189" t="str">
            <v>Dùng cho máy sinh hóa máu tự động RanDox - Daytona Plus</v>
          </cell>
          <cell r="D189" t="str">
            <v>HbA1c Calib series</v>
          </cell>
          <cell r="E189" t="str">
            <v>Randox</v>
          </cell>
          <cell r="F189" t="str">
            <v>Anh</v>
          </cell>
          <cell r="G189" t="str">
            <v>Hộp</v>
          </cell>
          <cell r="H189" t="str">
            <v>1x8ml + 5x2ml/hộp</v>
          </cell>
          <cell r="I189">
            <v>2</v>
          </cell>
          <cell r="J189">
            <v>13997000</v>
          </cell>
          <cell r="K189">
            <v>27994000</v>
          </cell>
          <cell r="L189" t="str">
            <v>Gia Long Phát</v>
          </cell>
          <cell r="M189" t="str">
            <v>Can Lộc</v>
          </cell>
        </row>
        <row r="190">
          <cell r="A190">
            <v>66</v>
          </cell>
          <cell r="B190" t="str">
            <v>HbA1c control level 1, 2</v>
          </cell>
          <cell r="C190" t="str">
            <v>Dùng cho máy sinh hóa máu tự động RanDox - Daytona Plus</v>
          </cell>
          <cell r="D190" t="str">
            <v>HbA1c control set ( leve l and level 2</v>
          </cell>
          <cell r="E190" t="str">
            <v>Randox</v>
          </cell>
          <cell r="F190" t="str">
            <v>Anh</v>
          </cell>
          <cell r="G190" t="str">
            <v>Hộp</v>
          </cell>
          <cell r="H190" t="str">
            <v>2x2x0,5ml/ hộp</v>
          </cell>
          <cell r="I190">
            <v>2</v>
          </cell>
          <cell r="J190">
            <v>13418000</v>
          </cell>
          <cell r="K190">
            <v>26836000</v>
          </cell>
          <cell r="L190" t="str">
            <v>Gia Long Phát</v>
          </cell>
        </row>
        <row r="191">
          <cell r="A191">
            <v>66</v>
          </cell>
          <cell r="B191" t="str">
            <v>HbA1c control level 1, 2</v>
          </cell>
          <cell r="C191" t="str">
            <v>Dùng cho máy sinh hóa máu tự động RanDox - Daytona Plus</v>
          </cell>
          <cell r="D191" t="str">
            <v>HbA1c control set ( leve l and level 2</v>
          </cell>
          <cell r="E191" t="str">
            <v>Randox</v>
          </cell>
          <cell r="F191" t="str">
            <v>Anh</v>
          </cell>
          <cell r="G191" t="str">
            <v>Hộp</v>
          </cell>
          <cell r="H191" t="str">
            <v>2x2x0,5ml/ hộp</v>
          </cell>
          <cell r="I191">
            <v>2</v>
          </cell>
          <cell r="J191">
            <v>13418000</v>
          </cell>
          <cell r="K191">
            <v>26836000</v>
          </cell>
          <cell r="L191" t="str">
            <v>Gia Long Phát</v>
          </cell>
          <cell r="M191" t="str">
            <v>Can Lộc</v>
          </cell>
        </row>
        <row r="192">
          <cell r="A192">
            <v>67</v>
          </cell>
          <cell r="B192" t="str">
            <v>HbA1c</v>
          </cell>
          <cell r="C192" t="str">
            <v>Dùng cho máy sinh hóa máu tự động RanDox - Daytona Plus</v>
          </cell>
          <cell r="D192" t="str">
            <v>HbA1c/Hb</v>
          </cell>
          <cell r="E192" t="str">
            <v>Randox</v>
          </cell>
          <cell r="F192" t="str">
            <v>Anh</v>
          </cell>
          <cell r="G192" t="str">
            <v>Hộp</v>
          </cell>
          <cell r="H192" t="str">
            <v>R1 4x7.8ml, R2 4x7.8ml, R3 4 x 40 ml, Hb R1: 4 x 12.7 ml</v>
          </cell>
          <cell r="I192">
            <v>2</v>
          </cell>
          <cell r="J192">
            <v>27319000</v>
          </cell>
          <cell r="K192">
            <v>54638000</v>
          </cell>
          <cell r="L192" t="str">
            <v>Gia Long Phát</v>
          </cell>
        </row>
        <row r="193">
          <cell r="A193">
            <v>67</v>
          </cell>
          <cell r="B193" t="str">
            <v>HbA1c</v>
          </cell>
          <cell r="C193" t="str">
            <v>Dùng cho máy sinh hóa máu tự động RanDox - Daytona Plus</v>
          </cell>
          <cell r="D193" t="str">
            <v>HbA1c/Hb</v>
          </cell>
          <cell r="E193" t="str">
            <v>Randox</v>
          </cell>
          <cell r="F193" t="str">
            <v>Anh</v>
          </cell>
          <cell r="G193" t="str">
            <v>Hộp</v>
          </cell>
          <cell r="H193" t="str">
            <v>R1 4x7.8ml, R2 4x7.8ml, R3 4 x 40 ml, Hb R1: 4 x 12.7 ml</v>
          </cell>
          <cell r="I193">
            <v>2</v>
          </cell>
          <cell r="J193">
            <v>27319000</v>
          </cell>
          <cell r="K193">
            <v>54638000</v>
          </cell>
          <cell r="L193" t="str">
            <v>Gia Long Phát</v>
          </cell>
          <cell r="M193" t="str">
            <v>Can Lộc</v>
          </cell>
        </row>
        <row r="194">
          <cell r="A194">
            <v>68</v>
          </cell>
          <cell r="B194" t="str">
            <v>HDL Calibrator</v>
          </cell>
          <cell r="C194" t="str">
            <v>Dùng cho máy sinh hóa máu tự động RanDox - Daytona Plus</v>
          </cell>
          <cell r="D194" t="str">
            <v>HDL/LDL - Cholesterol Calib</v>
          </cell>
          <cell r="E194" t="str">
            <v>Randox</v>
          </cell>
          <cell r="F194" t="str">
            <v>Anh</v>
          </cell>
          <cell r="G194" t="str">
            <v>Lọ</v>
          </cell>
          <cell r="H194" t="str">
            <v>1ml/ lọ</v>
          </cell>
          <cell r="I194">
            <v>1</v>
          </cell>
          <cell r="J194">
            <v>1560100</v>
          </cell>
          <cell r="K194">
            <v>1560100</v>
          </cell>
          <cell r="L194" t="str">
            <v>Gia Long Phát</v>
          </cell>
        </row>
        <row r="195">
          <cell r="A195">
            <v>68</v>
          </cell>
          <cell r="B195" t="str">
            <v>HDL Calibrator</v>
          </cell>
          <cell r="C195" t="str">
            <v>Dùng cho máy sinh hóa máu tự động RanDox - Daytona Plus</v>
          </cell>
          <cell r="D195" t="str">
            <v>HDL/LDL - Cholesterol Calib</v>
          </cell>
          <cell r="E195" t="str">
            <v>Randox</v>
          </cell>
          <cell r="F195" t="str">
            <v>Anh</v>
          </cell>
          <cell r="G195" t="str">
            <v>Lọ</v>
          </cell>
          <cell r="H195" t="str">
            <v>1ml/ lọ</v>
          </cell>
          <cell r="I195">
            <v>1</v>
          </cell>
          <cell r="J195">
            <v>1560100</v>
          </cell>
          <cell r="K195">
            <v>1560100</v>
          </cell>
          <cell r="L195" t="str">
            <v>Gia Long Phát</v>
          </cell>
          <cell r="M195" t="str">
            <v>Hương Sơn</v>
          </cell>
        </row>
        <row r="196">
          <cell r="A196">
            <v>69</v>
          </cell>
          <cell r="B196" t="str">
            <v>HDL Cholesterol</v>
          </cell>
          <cell r="C196" t="str">
            <v>Dùng cho máy sinh hóa máu tự động RanDox - Daytona Plus</v>
          </cell>
          <cell r="D196" t="str">
            <v xml:space="preserve">HDL Cholesterol </v>
          </cell>
          <cell r="E196" t="str">
            <v>Randox</v>
          </cell>
          <cell r="F196" t="str">
            <v>Anh</v>
          </cell>
          <cell r="G196" t="str">
            <v>Hộp</v>
          </cell>
          <cell r="H196" t="str">
            <v>R1 4x20ml, R2 4x9ml</v>
          </cell>
          <cell r="I196">
            <v>1</v>
          </cell>
          <cell r="J196">
            <v>1791000</v>
          </cell>
          <cell r="K196">
            <v>1791000</v>
          </cell>
          <cell r="L196" t="str">
            <v>Gia Long Phát</v>
          </cell>
        </row>
        <row r="197">
          <cell r="A197">
            <v>69</v>
          </cell>
          <cell r="B197" t="str">
            <v>HDL Cholesterol</v>
          </cell>
          <cell r="C197" t="str">
            <v>Dùng cho máy sinh hóa máu tự động RanDox - Daytona Plus</v>
          </cell>
          <cell r="D197" t="str">
            <v xml:space="preserve">HDL Cholesterol </v>
          </cell>
          <cell r="E197" t="str">
            <v>Randox</v>
          </cell>
          <cell r="F197" t="str">
            <v>Anh</v>
          </cell>
          <cell r="G197" t="str">
            <v>Hộp</v>
          </cell>
          <cell r="H197" t="str">
            <v>R1 4x20ml, R2 4x9ml</v>
          </cell>
          <cell r="I197">
            <v>1</v>
          </cell>
          <cell r="J197">
            <v>1791000</v>
          </cell>
          <cell r="K197">
            <v>1791000</v>
          </cell>
          <cell r="L197" t="str">
            <v>Gia Long Phát</v>
          </cell>
          <cell r="M197" t="str">
            <v>Hương Sơn</v>
          </cell>
        </row>
        <row r="198">
          <cell r="A198">
            <v>70</v>
          </cell>
          <cell r="B198" t="str">
            <v>Protein total</v>
          </cell>
          <cell r="C198" t="str">
            <v>Dùng cho máy sinh hóa máu tự động RanDox - Daytona Plus</v>
          </cell>
          <cell r="D198" t="str">
            <v xml:space="preserve">Total Protein </v>
          </cell>
          <cell r="E198" t="str">
            <v>Randox</v>
          </cell>
          <cell r="F198" t="str">
            <v>Anh</v>
          </cell>
          <cell r="G198" t="str">
            <v>Hộp</v>
          </cell>
          <cell r="H198" t="str">
            <v>R1 4x20ml, R2 4x17ml</v>
          </cell>
          <cell r="I198">
            <v>12</v>
          </cell>
          <cell r="J198">
            <v>3720000</v>
          </cell>
          <cell r="K198">
            <v>44640000</v>
          </cell>
          <cell r="L198" t="str">
            <v>Gia Long Phát</v>
          </cell>
        </row>
        <row r="199">
          <cell r="A199">
            <v>70</v>
          </cell>
          <cell r="B199" t="str">
            <v>Protein total</v>
          </cell>
          <cell r="C199" t="str">
            <v>Dùng cho máy sinh hóa máu tự động RanDox - Daytona Plus</v>
          </cell>
          <cell r="D199" t="str">
            <v xml:space="preserve">Total Protein </v>
          </cell>
          <cell r="E199" t="str">
            <v>Randox</v>
          </cell>
          <cell r="F199" t="str">
            <v>Anh</v>
          </cell>
          <cell r="G199" t="str">
            <v>Hộp</v>
          </cell>
          <cell r="H199" t="str">
            <v>R1 4x20ml, R2 4x17ml</v>
          </cell>
          <cell r="I199">
            <v>2</v>
          </cell>
          <cell r="J199">
            <v>3720000</v>
          </cell>
          <cell r="K199">
            <v>7440000</v>
          </cell>
          <cell r="L199" t="str">
            <v>Gia Long Phát</v>
          </cell>
          <cell r="M199" t="str">
            <v>Can Lộc</v>
          </cell>
        </row>
        <row r="200">
          <cell r="A200">
            <v>70</v>
          </cell>
          <cell r="B200" t="str">
            <v>Protein total</v>
          </cell>
          <cell r="C200" t="str">
            <v>Dùng cho máy sinh hóa máu tự động RanDox - Daytona Plus</v>
          </cell>
          <cell r="D200" t="str">
            <v xml:space="preserve">Total Protein </v>
          </cell>
          <cell r="E200" t="str">
            <v>Randox</v>
          </cell>
          <cell r="F200" t="str">
            <v>Anh</v>
          </cell>
          <cell r="G200" t="str">
            <v>Hộp</v>
          </cell>
          <cell r="H200" t="str">
            <v>R1 4x20ml, R2 4x17ml</v>
          </cell>
          <cell r="I200">
            <v>2</v>
          </cell>
          <cell r="J200">
            <v>3720000</v>
          </cell>
          <cell r="K200">
            <v>7440000</v>
          </cell>
          <cell r="L200" t="str">
            <v>Gia Long Phát</v>
          </cell>
          <cell r="M200" t="str">
            <v>Hương Khê</v>
          </cell>
        </row>
        <row r="201">
          <cell r="A201">
            <v>70</v>
          </cell>
          <cell r="B201" t="str">
            <v>Protein total</v>
          </cell>
          <cell r="C201" t="str">
            <v>Dùng cho máy sinh hóa máu tự động RanDox - Daytona Plus</v>
          </cell>
          <cell r="D201" t="str">
            <v xml:space="preserve">Total Protein </v>
          </cell>
          <cell r="E201" t="str">
            <v>Randox</v>
          </cell>
          <cell r="F201" t="str">
            <v>Anh</v>
          </cell>
          <cell r="G201" t="str">
            <v>Hộp</v>
          </cell>
          <cell r="H201" t="str">
            <v>R1 4x20ml, R2 4x17ml</v>
          </cell>
          <cell r="I201">
            <v>2</v>
          </cell>
          <cell r="J201">
            <v>3720000</v>
          </cell>
          <cell r="K201">
            <v>7440000</v>
          </cell>
          <cell r="L201" t="str">
            <v>Gia Long Phát</v>
          </cell>
          <cell r="M201" t="str">
            <v>Hương Sơn</v>
          </cell>
        </row>
        <row r="202">
          <cell r="A202">
            <v>70</v>
          </cell>
          <cell r="B202" t="str">
            <v>Protein total</v>
          </cell>
          <cell r="C202" t="str">
            <v>Dùng cho máy sinh hóa máu tự động RanDox - Daytona Plus</v>
          </cell>
          <cell r="D202" t="str">
            <v xml:space="preserve">Total Protein </v>
          </cell>
          <cell r="E202" t="str">
            <v>Randox</v>
          </cell>
          <cell r="F202" t="str">
            <v>Anh</v>
          </cell>
          <cell r="G202" t="str">
            <v>Hộp</v>
          </cell>
          <cell r="H202" t="str">
            <v>R1 4x20ml, R2 4x17ml</v>
          </cell>
          <cell r="I202">
            <v>4</v>
          </cell>
          <cell r="J202">
            <v>3720000</v>
          </cell>
          <cell r="K202">
            <v>14880000</v>
          </cell>
          <cell r="L202" t="str">
            <v>Gia Long Phát</v>
          </cell>
          <cell r="M202" t="str">
            <v>Cẩm Xuyên</v>
          </cell>
        </row>
        <row r="203">
          <cell r="A203">
            <v>70</v>
          </cell>
          <cell r="B203" t="str">
            <v>Protein total</v>
          </cell>
          <cell r="C203" t="str">
            <v>Dùng cho máy sinh hóa máu tự động RanDox - Daytona Plus</v>
          </cell>
          <cell r="D203" t="str">
            <v xml:space="preserve">Total Protein </v>
          </cell>
          <cell r="E203" t="str">
            <v>Randox</v>
          </cell>
          <cell r="F203" t="str">
            <v>Anh</v>
          </cell>
          <cell r="G203" t="str">
            <v>Hộp</v>
          </cell>
          <cell r="H203" t="str">
            <v>R1 4x20ml, R2 4x17ml</v>
          </cell>
          <cell r="I203">
            <v>2</v>
          </cell>
          <cell r="J203">
            <v>3720000</v>
          </cell>
          <cell r="K203">
            <v>7440000</v>
          </cell>
          <cell r="L203" t="str">
            <v>Gia Long Phát</v>
          </cell>
          <cell r="M203" t="str">
            <v>Phổi</v>
          </cell>
        </row>
        <row r="204">
          <cell r="A204">
            <v>71</v>
          </cell>
          <cell r="B204" t="str">
            <v>Triglycerides</v>
          </cell>
          <cell r="C204" t="str">
            <v>Dùng cho máy sinh hóa máu tự động RanDox - Daytona Plus</v>
          </cell>
          <cell r="D204" t="str">
            <v xml:space="preserve">Triglycerides </v>
          </cell>
          <cell r="E204" t="str">
            <v>Randox</v>
          </cell>
          <cell r="F204" t="str">
            <v>Anh</v>
          </cell>
          <cell r="G204" t="str">
            <v>Hộp</v>
          </cell>
          <cell r="H204" t="str">
            <v>R1 4x20ml</v>
          </cell>
          <cell r="I204">
            <v>30</v>
          </cell>
          <cell r="J204">
            <v>6205800</v>
          </cell>
          <cell r="K204">
            <v>186174000</v>
          </cell>
          <cell r="L204" t="str">
            <v>Gia Long Phát</v>
          </cell>
        </row>
        <row r="205">
          <cell r="A205">
            <v>71</v>
          </cell>
          <cell r="B205" t="str">
            <v>Triglycerides</v>
          </cell>
          <cell r="C205" t="str">
            <v>Dùng cho máy sinh hóa máu tự động RanDox - Daytona Plus</v>
          </cell>
          <cell r="D205" t="str">
            <v xml:space="preserve">Triglycerides </v>
          </cell>
          <cell r="E205" t="str">
            <v>Randox</v>
          </cell>
          <cell r="F205" t="str">
            <v>Anh</v>
          </cell>
          <cell r="G205" t="str">
            <v>Hộp</v>
          </cell>
          <cell r="H205" t="str">
            <v>R1 4x20ml</v>
          </cell>
          <cell r="I205">
            <v>2</v>
          </cell>
          <cell r="J205">
            <v>6205800</v>
          </cell>
          <cell r="K205">
            <v>12411600</v>
          </cell>
          <cell r="L205" t="str">
            <v>Gia Long Phát</v>
          </cell>
          <cell r="M205" t="str">
            <v>Can Lộc</v>
          </cell>
        </row>
        <row r="206">
          <cell r="A206">
            <v>71</v>
          </cell>
          <cell r="B206" t="str">
            <v>Triglycerides</v>
          </cell>
          <cell r="C206" t="str">
            <v>Dùng cho máy sinh hóa máu tự động RanDox - Daytona Plus</v>
          </cell>
          <cell r="D206" t="str">
            <v xml:space="preserve">Triglycerides </v>
          </cell>
          <cell r="E206" t="str">
            <v>Randox</v>
          </cell>
          <cell r="F206" t="str">
            <v>Anh</v>
          </cell>
          <cell r="G206" t="str">
            <v>Hộp</v>
          </cell>
          <cell r="H206" t="str">
            <v>R1 4x20ml</v>
          </cell>
          <cell r="I206">
            <v>10</v>
          </cell>
          <cell r="J206">
            <v>6205800</v>
          </cell>
          <cell r="K206">
            <v>62058000</v>
          </cell>
          <cell r="L206" t="str">
            <v>Gia Long Phát</v>
          </cell>
          <cell r="M206" t="str">
            <v>Hương Khê</v>
          </cell>
        </row>
        <row r="207">
          <cell r="A207">
            <v>71</v>
          </cell>
          <cell r="B207" t="str">
            <v>Triglycerides</v>
          </cell>
          <cell r="C207" t="str">
            <v>Dùng cho máy sinh hóa máu tự động RanDox - Daytona Plus</v>
          </cell>
          <cell r="D207" t="str">
            <v xml:space="preserve">Triglycerides </v>
          </cell>
          <cell r="E207" t="str">
            <v>Randox</v>
          </cell>
          <cell r="F207" t="str">
            <v>Anh</v>
          </cell>
          <cell r="G207" t="str">
            <v>Hộp</v>
          </cell>
          <cell r="H207" t="str">
            <v>R1 4x20ml</v>
          </cell>
          <cell r="I207">
            <v>7</v>
          </cell>
          <cell r="J207">
            <v>6205800</v>
          </cell>
          <cell r="K207">
            <v>43440600</v>
          </cell>
          <cell r="L207" t="str">
            <v>Gia Long Phát</v>
          </cell>
          <cell r="M207" t="str">
            <v>Hương Sơn</v>
          </cell>
        </row>
        <row r="208">
          <cell r="A208">
            <v>71</v>
          </cell>
          <cell r="B208" t="str">
            <v>Triglycerides</v>
          </cell>
          <cell r="C208" t="str">
            <v>Dùng cho máy sinh hóa máu tự động RanDox - Daytona Plus</v>
          </cell>
          <cell r="D208" t="str">
            <v xml:space="preserve">Triglycerides </v>
          </cell>
          <cell r="E208" t="str">
            <v>Randox</v>
          </cell>
          <cell r="F208" t="str">
            <v>Anh</v>
          </cell>
          <cell r="G208" t="str">
            <v>Hộp</v>
          </cell>
          <cell r="H208" t="str">
            <v>R1 4x20ml</v>
          </cell>
          <cell r="I208">
            <v>10</v>
          </cell>
          <cell r="J208">
            <v>6205800</v>
          </cell>
          <cell r="K208">
            <v>62058000</v>
          </cell>
          <cell r="L208" t="str">
            <v>Gia Long Phát</v>
          </cell>
          <cell r="M208" t="str">
            <v>Cẩm Xuyên</v>
          </cell>
        </row>
        <row r="209">
          <cell r="A209">
            <v>71</v>
          </cell>
          <cell r="B209" t="str">
            <v>Triglycerides</v>
          </cell>
          <cell r="C209" t="str">
            <v>Dùng cho máy sinh hóa máu tự động RanDox - Daytona Plus</v>
          </cell>
          <cell r="D209" t="str">
            <v xml:space="preserve">Triglycerides </v>
          </cell>
          <cell r="E209" t="str">
            <v>Randox</v>
          </cell>
          <cell r="F209" t="str">
            <v>Anh</v>
          </cell>
          <cell r="G209" t="str">
            <v>Hộp</v>
          </cell>
          <cell r="H209" t="str">
            <v>R1 4x20ml</v>
          </cell>
          <cell r="I209">
            <v>1</v>
          </cell>
          <cell r="J209">
            <v>6205800</v>
          </cell>
          <cell r="K209">
            <v>6205800</v>
          </cell>
          <cell r="L209" t="str">
            <v>Gia Long Phát</v>
          </cell>
          <cell r="M209" t="str">
            <v>Phổi</v>
          </cell>
        </row>
        <row r="210">
          <cell r="A210">
            <v>72</v>
          </cell>
          <cell r="B210" t="str">
            <v>Urea</v>
          </cell>
          <cell r="C210" t="str">
            <v>Dùng cho máy sinh hóa máu tự động RanDox - Daytona Plus</v>
          </cell>
          <cell r="D210" t="str">
            <v>Urea</v>
          </cell>
          <cell r="E210" t="str">
            <v>Randox</v>
          </cell>
          <cell r="F210" t="str">
            <v>Anh</v>
          </cell>
          <cell r="G210" t="str">
            <v>Hộp</v>
          </cell>
          <cell r="H210" t="str">
            <v>R1 4x20ml, R2 4x7ml/ hộp</v>
          </cell>
          <cell r="I210">
            <v>19</v>
          </cell>
          <cell r="J210">
            <v>4716000</v>
          </cell>
          <cell r="K210">
            <v>89604000</v>
          </cell>
          <cell r="L210" t="str">
            <v>Gia Long Phát</v>
          </cell>
        </row>
        <row r="211">
          <cell r="A211">
            <v>72</v>
          </cell>
          <cell r="B211" t="str">
            <v>Urea</v>
          </cell>
          <cell r="C211" t="str">
            <v>Dùng cho máy sinh hóa máu tự động RanDox - Daytona Plus</v>
          </cell>
          <cell r="D211" t="str">
            <v>Urea</v>
          </cell>
          <cell r="E211" t="str">
            <v>Randox</v>
          </cell>
          <cell r="F211" t="str">
            <v>Anh</v>
          </cell>
          <cell r="G211" t="str">
            <v>Hộp</v>
          </cell>
          <cell r="H211" t="str">
            <v>R1 4x20ml, R2 4x7ml/ hộp</v>
          </cell>
          <cell r="I211">
            <v>2</v>
          </cell>
          <cell r="J211">
            <v>4716000</v>
          </cell>
          <cell r="K211">
            <v>9432000</v>
          </cell>
          <cell r="L211" t="str">
            <v>Gia Long Phát</v>
          </cell>
          <cell r="M211" t="str">
            <v>Can Lộc</v>
          </cell>
        </row>
        <row r="212">
          <cell r="A212">
            <v>72</v>
          </cell>
          <cell r="B212" t="str">
            <v>Urea</v>
          </cell>
          <cell r="C212" t="str">
            <v>Dùng cho máy sinh hóa máu tự động RanDox - Daytona Plus</v>
          </cell>
          <cell r="D212" t="str">
            <v>Urea</v>
          </cell>
          <cell r="E212" t="str">
            <v>Randox</v>
          </cell>
          <cell r="F212" t="str">
            <v>Anh</v>
          </cell>
          <cell r="G212" t="str">
            <v>Hộp</v>
          </cell>
          <cell r="H212" t="str">
            <v>R1 4x20ml, R2 4x7ml/ hộp</v>
          </cell>
          <cell r="I212">
            <v>4</v>
          </cell>
          <cell r="J212">
            <v>4716000</v>
          </cell>
          <cell r="K212">
            <v>18864000</v>
          </cell>
          <cell r="L212" t="str">
            <v>Gia Long Phát</v>
          </cell>
          <cell r="M212" t="str">
            <v>Hương Khê</v>
          </cell>
        </row>
        <row r="213">
          <cell r="A213">
            <v>72</v>
          </cell>
          <cell r="B213" t="str">
            <v>Urea</v>
          </cell>
          <cell r="C213" t="str">
            <v>Dùng cho máy sinh hóa máu tự động RanDox - Daytona Plus</v>
          </cell>
          <cell r="D213" t="str">
            <v>Urea</v>
          </cell>
          <cell r="E213" t="str">
            <v>Randox</v>
          </cell>
          <cell r="F213" t="str">
            <v>Anh</v>
          </cell>
          <cell r="G213" t="str">
            <v>Hộp</v>
          </cell>
          <cell r="H213" t="str">
            <v>R1 4x20ml, R2 4x7ml/ hộp</v>
          </cell>
          <cell r="I213">
            <v>10</v>
          </cell>
          <cell r="J213">
            <v>4716000</v>
          </cell>
          <cell r="K213">
            <v>47160000</v>
          </cell>
          <cell r="L213" t="str">
            <v>Gia Long Phát</v>
          </cell>
          <cell r="M213" t="str">
            <v>Cẩm Xuyên</v>
          </cell>
        </row>
        <row r="214">
          <cell r="A214">
            <v>72</v>
          </cell>
          <cell r="B214" t="str">
            <v>Urea</v>
          </cell>
          <cell r="C214" t="str">
            <v>Dùng cho máy sinh hóa máu tự động RanDox - Daytona Plus</v>
          </cell>
          <cell r="D214" t="str">
            <v>Urea</v>
          </cell>
          <cell r="E214" t="str">
            <v>Randox</v>
          </cell>
          <cell r="F214" t="str">
            <v>Anh</v>
          </cell>
          <cell r="G214" t="str">
            <v>Hộp</v>
          </cell>
          <cell r="H214" t="str">
            <v>R1 4x20ml, R2 4x7ml/ hộp</v>
          </cell>
          <cell r="I214">
            <v>3</v>
          </cell>
          <cell r="J214">
            <v>4716000</v>
          </cell>
          <cell r="K214">
            <v>14148000</v>
          </cell>
          <cell r="L214" t="str">
            <v>Gia Long Phát</v>
          </cell>
          <cell r="M214" t="str">
            <v>Phổi</v>
          </cell>
        </row>
        <row r="215">
          <cell r="A215">
            <v>73</v>
          </cell>
          <cell r="B215" t="str">
            <v>Urea/BUN</v>
          </cell>
          <cell r="C215" t="str">
            <v>Dùng cho máy sinh hóa máu tự động RanDox - Daytona Plus</v>
          </cell>
          <cell r="D215" t="str">
            <v>Urea</v>
          </cell>
          <cell r="E215" t="str">
            <v>Randox</v>
          </cell>
          <cell r="F215" t="str">
            <v>Anh</v>
          </cell>
          <cell r="G215" t="str">
            <v>Hộp</v>
          </cell>
          <cell r="H215" t="str">
            <v>R1 4x20ml, R2 4x7ml/ hộp</v>
          </cell>
          <cell r="I215">
            <v>27</v>
          </cell>
          <cell r="J215">
            <v>4716000</v>
          </cell>
          <cell r="K215">
            <v>127332000</v>
          </cell>
          <cell r="L215" t="str">
            <v>Gia Long Phát</v>
          </cell>
        </row>
        <row r="216">
          <cell r="A216">
            <v>73</v>
          </cell>
          <cell r="B216" t="str">
            <v>Urea/BUN</v>
          </cell>
          <cell r="C216" t="str">
            <v>Dùng cho máy sinh hóa máu tự động RanDox - Daytona Plus</v>
          </cell>
          <cell r="D216" t="str">
            <v>Urea</v>
          </cell>
          <cell r="E216" t="str">
            <v>Randox</v>
          </cell>
          <cell r="F216" t="str">
            <v>Anh</v>
          </cell>
          <cell r="G216" t="str">
            <v>Hộp</v>
          </cell>
          <cell r="H216" t="str">
            <v>R1 4x20ml, R2 4x7ml/ hộp</v>
          </cell>
          <cell r="I216">
            <v>2</v>
          </cell>
          <cell r="J216">
            <v>4716000</v>
          </cell>
          <cell r="K216">
            <v>9432000</v>
          </cell>
          <cell r="L216" t="str">
            <v>Gia Long Phát</v>
          </cell>
          <cell r="M216" t="str">
            <v>Can Lộc</v>
          </cell>
        </row>
        <row r="217">
          <cell r="A217">
            <v>73</v>
          </cell>
          <cell r="B217" t="str">
            <v>Urea/BUN</v>
          </cell>
          <cell r="C217" t="str">
            <v>Dùng cho máy sinh hóa máu tự động RanDox - Daytona Plus</v>
          </cell>
          <cell r="D217" t="str">
            <v>Urea</v>
          </cell>
          <cell r="E217" t="str">
            <v>Randox</v>
          </cell>
          <cell r="F217" t="str">
            <v>Anh</v>
          </cell>
          <cell r="G217" t="str">
            <v>Hộp</v>
          </cell>
          <cell r="H217" t="str">
            <v>R1 4x20ml, R2 4x7ml/ hộp</v>
          </cell>
          <cell r="I217">
            <v>25</v>
          </cell>
          <cell r="J217">
            <v>4716000</v>
          </cell>
          <cell r="K217">
            <v>117900000</v>
          </cell>
          <cell r="L217" t="str">
            <v>Gia Long Phát</v>
          </cell>
          <cell r="M217" t="str">
            <v>Hương Sơn</v>
          </cell>
        </row>
        <row r="218">
          <cell r="A218">
            <v>74</v>
          </cell>
          <cell r="B218" t="str">
            <v>Uric Acid</v>
          </cell>
          <cell r="C218" t="str">
            <v>Dùng cho máy sinh hóa máu tự động RanDox - Daytona Plus</v>
          </cell>
          <cell r="D218" t="str">
            <v xml:space="preserve">Uric Acid </v>
          </cell>
          <cell r="E218" t="str">
            <v>Randox</v>
          </cell>
          <cell r="F218" t="str">
            <v>Anh</v>
          </cell>
          <cell r="G218" t="str">
            <v>Hộp</v>
          </cell>
          <cell r="H218" t="str">
            <v>R1 4x20ml, R2 4x7ml</v>
          </cell>
          <cell r="I218">
            <v>14</v>
          </cell>
          <cell r="J218">
            <v>4728000</v>
          </cell>
          <cell r="K218">
            <v>66192000</v>
          </cell>
          <cell r="L218" t="str">
            <v>Gia Long Phát</v>
          </cell>
        </row>
        <row r="219">
          <cell r="A219">
            <v>74</v>
          </cell>
          <cell r="B219" t="str">
            <v>Uric Acid</v>
          </cell>
          <cell r="C219" t="str">
            <v>Dùng cho máy sinh hóa máu tự động RanDox - Daytona Plus</v>
          </cell>
          <cell r="D219" t="str">
            <v xml:space="preserve">Uric Acid </v>
          </cell>
          <cell r="E219" t="str">
            <v>Randox</v>
          </cell>
          <cell r="F219" t="str">
            <v>Anh</v>
          </cell>
          <cell r="G219" t="str">
            <v>Hộp</v>
          </cell>
          <cell r="H219" t="str">
            <v>R1 4x20ml, R2 4x7ml</v>
          </cell>
          <cell r="I219">
            <v>2</v>
          </cell>
          <cell r="J219">
            <v>4728000</v>
          </cell>
          <cell r="K219">
            <v>9456000</v>
          </cell>
          <cell r="L219" t="str">
            <v>Gia Long Phát</v>
          </cell>
          <cell r="M219" t="str">
            <v>Can Lộc</v>
          </cell>
        </row>
        <row r="220">
          <cell r="A220">
            <v>74</v>
          </cell>
          <cell r="B220" t="str">
            <v>Uric Acid</v>
          </cell>
          <cell r="C220" t="str">
            <v>Dùng cho máy sinh hóa máu tự động RanDox - Daytona Plus</v>
          </cell>
          <cell r="D220" t="str">
            <v xml:space="preserve">Uric Acid </v>
          </cell>
          <cell r="E220" t="str">
            <v>Randox</v>
          </cell>
          <cell r="F220" t="str">
            <v>Anh</v>
          </cell>
          <cell r="G220" t="str">
            <v>Hộp</v>
          </cell>
          <cell r="H220" t="str">
            <v>R1 4x20ml, R2 4x7ml</v>
          </cell>
          <cell r="I220">
            <v>4</v>
          </cell>
          <cell r="J220">
            <v>4728000</v>
          </cell>
          <cell r="K220">
            <v>18912000</v>
          </cell>
          <cell r="L220" t="str">
            <v>Gia Long Phát</v>
          </cell>
          <cell r="M220" t="str">
            <v>Hương Khê</v>
          </cell>
        </row>
        <row r="221">
          <cell r="A221">
            <v>74</v>
          </cell>
          <cell r="B221" t="str">
            <v>Uric Acid</v>
          </cell>
          <cell r="C221" t="str">
            <v>Dùng cho máy sinh hóa máu tự động RanDox - Daytona Plus</v>
          </cell>
          <cell r="D221" t="str">
            <v xml:space="preserve">Uric Acid </v>
          </cell>
          <cell r="E221" t="str">
            <v>Randox</v>
          </cell>
          <cell r="F221" t="str">
            <v>Anh</v>
          </cell>
          <cell r="G221" t="str">
            <v>Hộp</v>
          </cell>
          <cell r="H221" t="str">
            <v>R1 4x20ml, R2 4x7ml</v>
          </cell>
          <cell r="I221">
            <v>4</v>
          </cell>
          <cell r="J221">
            <v>4728000</v>
          </cell>
          <cell r="K221">
            <v>18912000</v>
          </cell>
          <cell r="L221" t="str">
            <v>Gia Long Phát</v>
          </cell>
          <cell r="M221" t="str">
            <v>Hương Sơn</v>
          </cell>
        </row>
        <row r="222">
          <cell r="A222">
            <v>74</v>
          </cell>
          <cell r="B222" t="str">
            <v>Uric Acid</v>
          </cell>
          <cell r="C222" t="str">
            <v>Dùng cho máy sinh hóa máu tự động RanDox - Daytona Plus</v>
          </cell>
          <cell r="D222" t="str">
            <v xml:space="preserve">Uric Acid </v>
          </cell>
          <cell r="E222" t="str">
            <v>Randox</v>
          </cell>
          <cell r="F222" t="str">
            <v>Anh</v>
          </cell>
          <cell r="G222" t="str">
            <v>Hộp</v>
          </cell>
          <cell r="H222" t="str">
            <v>R1 4x20ml, R2 4x7ml</v>
          </cell>
          <cell r="I222">
            <v>3</v>
          </cell>
          <cell r="J222">
            <v>4728000</v>
          </cell>
          <cell r="K222">
            <v>14184000</v>
          </cell>
          <cell r="L222" t="str">
            <v>Gia Long Phát</v>
          </cell>
          <cell r="M222" t="str">
            <v>Cẩm Xuyên</v>
          </cell>
        </row>
        <row r="223">
          <cell r="A223">
            <v>74</v>
          </cell>
          <cell r="B223" t="str">
            <v>Uric Acid</v>
          </cell>
          <cell r="C223" t="str">
            <v>Dùng cho máy sinh hóa máu tự động RanDox - Daytona Plus</v>
          </cell>
          <cell r="D223" t="str">
            <v xml:space="preserve">Uric Acid </v>
          </cell>
          <cell r="E223" t="str">
            <v>Randox</v>
          </cell>
          <cell r="F223" t="str">
            <v>Anh</v>
          </cell>
          <cell r="G223" t="str">
            <v>Hộp</v>
          </cell>
          <cell r="H223" t="str">
            <v>R1 4x20ml, R2 4x7ml</v>
          </cell>
          <cell r="I223">
            <v>1</v>
          </cell>
          <cell r="J223">
            <v>4728000</v>
          </cell>
          <cell r="K223">
            <v>4728000</v>
          </cell>
          <cell r="L223" t="str">
            <v>Gia Long Phát</v>
          </cell>
          <cell r="M223" t="str">
            <v>Phổi</v>
          </cell>
        </row>
        <row r="224">
          <cell r="A224">
            <v>75</v>
          </cell>
          <cell r="B224" t="str">
            <v>Wash solution No 1</v>
          </cell>
          <cell r="C224" t="str">
            <v>Dùng cho máy sinh hóa máu tự động RanDox - Daytona Plus</v>
          </cell>
          <cell r="D224" t="str">
            <v>Wash solution No 1</v>
          </cell>
          <cell r="E224" t="str">
            <v>Randox</v>
          </cell>
          <cell r="F224" t="str">
            <v>Anh</v>
          </cell>
          <cell r="G224" t="str">
            <v>Lọ</v>
          </cell>
          <cell r="H224" t="str">
            <v>25 ml/lọ</v>
          </cell>
          <cell r="I224">
            <v>133</v>
          </cell>
          <cell r="J224">
            <v>1891300</v>
          </cell>
          <cell r="K224">
            <v>251542900</v>
          </cell>
          <cell r="L224" t="str">
            <v>Gia Long Phát</v>
          </cell>
        </row>
        <row r="225">
          <cell r="A225">
            <v>75</v>
          </cell>
          <cell r="B225" t="str">
            <v>Wash solution No 1</v>
          </cell>
          <cell r="C225" t="str">
            <v>Dùng cho máy sinh hóa máu tự động RanDox - Daytona Plus</v>
          </cell>
          <cell r="D225" t="str">
            <v>Wash solution No 1</v>
          </cell>
          <cell r="E225" t="str">
            <v>Randox</v>
          </cell>
          <cell r="F225" t="str">
            <v>Anh</v>
          </cell>
          <cell r="G225" t="str">
            <v>Lọ</v>
          </cell>
          <cell r="H225" t="str">
            <v>25 ml/lọ</v>
          </cell>
          <cell r="I225">
            <v>10</v>
          </cell>
          <cell r="J225">
            <v>1891300</v>
          </cell>
          <cell r="K225">
            <v>18913000</v>
          </cell>
          <cell r="L225" t="str">
            <v>Gia Long Phát</v>
          </cell>
          <cell r="M225" t="str">
            <v>Can Lộc</v>
          </cell>
        </row>
        <row r="226">
          <cell r="A226">
            <v>75</v>
          </cell>
          <cell r="B226" t="str">
            <v>Wash solution No 1</v>
          </cell>
          <cell r="C226" t="str">
            <v>Dùng cho máy sinh hóa máu tự động RanDox - Daytona Plus</v>
          </cell>
          <cell r="D226" t="str">
            <v>Wash solution No 1</v>
          </cell>
          <cell r="E226" t="str">
            <v>Randox</v>
          </cell>
          <cell r="F226" t="str">
            <v>Anh</v>
          </cell>
          <cell r="G226" t="str">
            <v>Lọ</v>
          </cell>
          <cell r="H226" t="str">
            <v>25 ml/lọ</v>
          </cell>
          <cell r="I226">
            <v>25</v>
          </cell>
          <cell r="J226">
            <v>1891300</v>
          </cell>
          <cell r="K226">
            <v>47282500</v>
          </cell>
          <cell r="L226" t="str">
            <v>Gia Long Phát</v>
          </cell>
          <cell r="M226" t="str">
            <v>Hương Khê</v>
          </cell>
        </row>
        <row r="227">
          <cell r="A227">
            <v>75</v>
          </cell>
          <cell r="B227" t="str">
            <v>Wash solution No 1</v>
          </cell>
          <cell r="C227" t="str">
            <v>Dùng cho máy sinh hóa máu tự động RanDox - Daytona Plus</v>
          </cell>
          <cell r="D227" t="str">
            <v>Wash solution No 1</v>
          </cell>
          <cell r="E227" t="str">
            <v>Randox</v>
          </cell>
          <cell r="F227" t="str">
            <v>Anh</v>
          </cell>
          <cell r="G227" t="str">
            <v>Lọ</v>
          </cell>
          <cell r="H227" t="str">
            <v>25 ml/lọ</v>
          </cell>
          <cell r="I227">
            <v>60</v>
          </cell>
          <cell r="J227">
            <v>1891300</v>
          </cell>
          <cell r="K227">
            <v>113478000</v>
          </cell>
          <cell r="L227" t="str">
            <v>Gia Long Phát</v>
          </cell>
          <cell r="M227" t="str">
            <v>Hương Sơn</v>
          </cell>
        </row>
        <row r="228">
          <cell r="A228">
            <v>75</v>
          </cell>
          <cell r="B228" t="str">
            <v>Wash solution No 1</v>
          </cell>
          <cell r="C228" t="str">
            <v>Dùng cho máy sinh hóa máu tự động RanDox - Daytona Plus</v>
          </cell>
          <cell r="D228" t="str">
            <v>Wash solution No 1</v>
          </cell>
          <cell r="E228" t="str">
            <v>Randox</v>
          </cell>
          <cell r="F228" t="str">
            <v>Anh</v>
          </cell>
          <cell r="G228" t="str">
            <v>Lọ</v>
          </cell>
          <cell r="H228" t="str">
            <v>25 ml/lọ</v>
          </cell>
          <cell r="I228">
            <v>35</v>
          </cell>
          <cell r="J228">
            <v>1891300</v>
          </cell>
          <cell r="K228">
            <v>66195500</v>
          </cell>
          <cell r="L228" t="str">
            <v>Gia Long Phát</v>
          </cell>
          <cell r="M228" t="str">
            <v>Cẩm Xuyên</v>
          </cell>
        </row>
        <row r="229">
          <cell r="A229">
            <v>75</v>
          </cell>
          <cell r="B229" t="str">
            <v>Wash solution No 1</v>
          </cell>
          <cell r="C229" t="str">
            <v>Dùng cho máy sinh hóa máu tự động RanDox - Daytona Plus</v>
          </cell>
          <cell r="D229" t="str">
            <v>Wash solution No 1</v>
          </cell>
          <cell r="E229" t="str">
            <v>Randox</v>
          </cell>
          <cell r="F229" t="str">
            <v>Anh</v>
          </cell>
          <cell r="G229" t="str">
            <v>Lọ</v>
          </cell>
          <cell r="H229" t="str">
            <v>25 ml/lọ</v>
          </cell>
          <cell r="I229">
            <v>3</v>
          </cell>
          <cell r="J229">
            <v>1891300</v>
          </cell>
          <cell r="K229">
            <v>5673900</v>
          </cell>
          <cell r="L229" t="str">
            <v>Gia Long Phát</v>
          </cell>
          <cell r="M229" t="str">
            <v>Phổi</v>
          </cell>
        </row>
        <row r="230">
          <cell r="A230">
            <v>76</v>
          </cell>
          <cell r="B230" t="str">
            <v>Wash solution No 1</v>
          </cell>
          <cell r="C230" t="str">
            <v>Dùng cho máy sinh hóa máu tự động RanDox - Daytona Plus</v>
          </cell>
          <cell r="D230" t="str">
            <v xml:space="preserve">Wash solution No 1  </v>
          </cell>
          <cell r="E230" t="str">
            <v>Randox</v>
          </cell>
          <cell r="F230" t="str">
            <v>Anh</v>
          </cell>
          <cell r="G230" t="str">
            <v>Lọ</v>
          </cell>
          <cell r="H230" t="str">
            <v>06 lọ/Hộp-25 ml/lọ</v>
          </cell>
          <cell r="I230">
            <v>3</v>
          </cell>
          <cell r="J230">
            <v>1891300</v>
          </cell>
          <cell r="K230">
            <v>5673900</v>
          </cell>
          <cell r="L230" t="str">
            <v>Gia Long Phát</v>
          </cell>
        </row>
        <row r="231">
          <cell r="A231">
            <v>76</v>
          </cell>
          <cell r="B231" t="str">
            <v>Wash solution No 1</v>
          </cell>
          <cell r="C231" t="str">
            <v>Dùng cho máy sinh hóa máu tự động RanDox - Daytona Plus</v>
          </cell>
          <cell r="D231" t="str">
            <v xml:space="preserve">Wash solution No 1  </v>
          </cell>
          <cell r="E231" t="str">
            <v>Randox</v>
          </cell>
          <cell r="F231" t="str">
            <v>Anh</v>
          </cell>
          <cell r="G231" t="str">
            <v>Lọ</v>
          </cell>
          <cell r="H231" t="str">
            <v>06 lọ/Hộp-25 ml/lọ</v>
          </cell>
          <cell r="I231">
            <v>3</v>
          </cell>
          <cell r="J231">
            <v>1891300</v>
          </cell>
          <cell r="K231">
            <v>5673900</v>
          </cell>
          <cell r="L231" t="str">
            <v>Gia Long Phát</v>
          </cell>
          <cell r="M231" t="str">
            <v>Phổi</v>
          </cell>
        </row>
        <row r="232">
          <cell r="A232">
            <v>77</v>
          </cell>
          <cell r="B232" t="str">
            <v>Wash solution No 2</v>
          </cell>
          <cell r="C232" t="str">
            <v>Dùng cho máy sinh hóa máu tự động RanDox - Daytona Plus</v>
          </cell>
          <cell r="D232" t="str">
            <v xml:space="preserve">Wash solution No 2 </v>
          </cell>
          <cell r="E232" t="str">
            <v>Randox</v>
          </cell>
          <cell r="F232" t="str">
            <v>Anh</v>
          </cell>
          <cell r="G232" t="str">
            <v>Lọ</v>
          </cell>
          <cell r="H232" t="str">
            <v>25 ml/lọ</v>
          </cell>
          <cell r="I232">
            <v>125</v>
          </cell>
          <cell r="J232">
            <v>1414000</v>
          </cell>
          <cell r="K232">
            <v>176750000</v>
          </cell>
          <cell r="L232" t="str">
            <v>Gia Long Phát</v>
          </cell>
        </row>
        <row r="233">
          <cell r="A233">
            <v>77</v>
          </cell>
          <cell r="B233" t="str">
            <v>Wash solution No 2</v>
          </cell>
          <cell r="C233" t="str">
            <v>Dùng cho máy sinh hóa máu tự động RanDox - Daytona Plus</v>
          </cell>
          <cell r="D233" t="str">
            <v xml:space="preserve">Wash solution No 2 </v>
          </cell>
          <cell r="E233" t="str">
            <v>Randox</v>
          </cell>
          <cell r="F233" t="str">
            <v>Anh</v>
          </cell>
          <cell r="G233" t="str">
            <v>Lọ</v>
          </cell>
          <cell r="H233" t="str">
            <v>25 ml/lọ</v>
          </cell>
          <cell r="I233">
            <v>10</v>
          </cell>
          <cell r="J233">
            <v>1414000</v>
          </cell>
          <cell r="K233">
            <v>14140000</v>
          </cell>
          <cell r="L233" t="str">
            <v>Gia Long Phát</v>
          </cell>
          <cell r="M233" t="str">
            <v>Can Lộc</v>
          </cell>
        </row>
        <row r="234">
          <cell r="A234">
            <v>77</v>
          </cell>
          <cell r="B234" t="str">
            <v>Wash solution No 2</v>
          </cell>
          <cell r="C234" t="str">
            <v>Dùng cho máy sinh hóa máu tự động RanDox - Daytona Plus</v>
          </cell>
          <cell r="D234" t="str">
            <v xml:space="preserve">Wash solution No 2 </v>
          </cell>
          <cell r="E234" t="str">
            <v>Randox</v>
          </cell>
          <cell r="F234" t="str">
            <v>Anh</v>
          </cell>
          <cell r="G234" t="str">
            <v>Lọ</v>
          </cell>
          <cell r="H234" t="str">
            <v>25 ml/lọ</v>
          </cell>
          <cell r="I234">
            <v>25</v>
          </cell>
          <cell r="J234">
            <v>1414000</v>
          </cell>
          <cell r="K234">
            <v>35350000</v>
          </cell>
          <cell r="L234" t="str">
            <v>Gia Long Phát</v>
          </cell>
          <cell r="M234" t="str">
            <v>Hương Khê</v>
          </cell>
        </row>
        <row r="235">
          <cell r="A235">
            <v>77</v>
          </cell>
          <cell r="B235" t="str">
            <v>Wash solution No 2</v>
          </cell>
          <cell r="C235" t="str">
            <v>Dùng cho máy sinh hóa máu tự động RanDox - Daytona Plus</v>
          </cell>
          <cell r="D235" t="str">
            <v xml:space="preserve">Wash solution No 2 </v>
          </cell>
          <cell r="E235" t="str">
            <v>Randox</v>
          </cell>
          <cell r="F235" t="str">
            <v>Anh</v>
          </cell>
          <cell r="G235" t="str">
            <v>Lọ</v>
          </cell>
          <cell r="H235" t="str">
            <v>25 ml/lọ</v>
          </cell>
          <cell r="I235">
            <v>60</v>
          </cell>
          <cell r="J235">
            <v>1414000</v>
          </cell>
          <cell r="K235">
            <v>84840000</v>
          </cell>
          <cell r="L235" t="str">
            <v>Gia Long Phát</v>
          </cell>
          <cell r="M235" t="str">
            <v>Hương Sơn</v>
          </cell>
        </row>
        <row r="236">
          <cell r="A236">
            <v>77</v>
          </cell>
          <cell r="B236" t="str">
            <v>Wash solution No 2</v>
          </cell>
          <cell r="C236" t="str">
            <v>Dùng cho máy sinh hóa máu tự động RanDox - Daytona Plus</v>
          </cell>
          <cell r="D236" t="str">
            <v xml:space="preserve">Wash solution No 2 </v>
          </cell>
          <cell r="E236" t="str">
            <v>Randox</v>
          </cell>
          <cell r="F236" t="str">
            <v>Anh</v>
          </cell>
          <cell r="G236" t="str">
            <v>Lọ</v>
          </cell>
          <cell r="H236" t="str">
            <v>25 ml/lọ</v>
          </cell>
          <cell r="I236">
            <v>30</v>
          </cell>
          <cell r="J236">
            <v>1414000</v>
          </cell>
          <cell r="K236">
            <v>42420000</v>
          </cell>
          <cell r="L236" t="str">
            <v>Gia Long Phát</v>
          </cell>
          <cell r="M236" t="str">
            <v>Cẩm Xuyên</v>
          </cell>
        </row>
        <row r="237">
          <cell r="A237">
            <v>78</v>
          </cell>
          <cell r="B237" t="str">
            <v>Ethanol calibrator</v>
          </cell>
          <cell r="C237" t="str">
            <v>Dùng cho máy sinh hóa máu tự động RanDox - Daytona Plus</v>
          </cell>
          <cell r="D237" t="str">
            <v>Ethanol calibrator/control set</v>
          </cell>
          <cell r="E237" t="str">
            <v>Randox</v>
          </cell>
          <cell r="F237" t="str">
            <v>Anh</v>
          </cell>
          <cell r="G237" t="str">
            <v>Hộp</v>
          </cell>
          <cell r="H237" t="str">
            <v>4x10 ml</v>
          </cell>
          <cell r="I237">
            <v>1</v>
          </cell>
          <cell r="J237">
            <v>2564800</v>
          </cell>
          <cell r="K237">
            <v>2564800</v>
          </cell>
          <cell r="L237" t="str">
            <v>Gia Long Phát</v>
          </cell>
        </row>
        <row r="238">
          <cell r="A238">
            <v>78</v>
          </cell>
          <cell r="B238" t="str">
            <v>Ethanol calibrator</v>
          </cell>
          <cell r="C238" t="str">
            <v>Dùng cho máy sinh hóa máu tự động RanDox - Daytona Plus</v>
          </cell>
          <cell r="D238" t="str">
            <v>Ethanol calibrator/control set</v>
          </cell>
          <cell r="E238" t="str">
            <v>Randox</v>
          </cell>
          <cell r="F238" t="str">
            <v>Anh</v>
          </cell>
          <cell r="G238" t="str">
            <v>Hộp</v>
          </cell>
          <cell r="H238" t="str">
            <v>4x10 ml</v>
          </cell>
          <cell r="I238">
            <v>1</v>
          </cell>
          <cell r="J238">
            <v>2564800</v>
          </cell>
          <cell r="K238">
            <v>2564800</v>
          </cell>
          <cell r="L238" t="str">
            <v>Gia Long Phát</v>
          </cell>
          <cell r="M238" t="str">
            <v>Can Lộc</v>
          </cell>
        </row>
        <row r="239">
          <cell r="B239" t="str">
            <v>1.4 Máy phân tích sinh hóa tự động Mindray BS 200E (Gia Long Phát)</v>
          </cell>
        </row>
        <row r="240">
          <cell r="A240">
            <v>79</v>
          </cell>
          <cell r="B240" t="str">
            <v xml:space="preserve">Albumin </v>
          </cell>
          <cell r="C240" t="str">
            <v>Dùng trên máy phân tích sinh hóa Mindray BS 200E</v>
          </cell>
          <cell r="D240" t="str">
            <v>Albumin Reagent Set</v>
          </cell>
          <cell r="E240" t="str">
            <v xml:space="preserve"> High Technology,Inc</v>
          </cell>
          <cell r="F240" t="str">
            <v>Mỹ</v>
          </cell>
          <cell r="G240" t="str">
            <v>Ml</v>
          </cell>
          <cell r="H240" t="str">
            <v>Reagent: 1x125ml, 1x5ml STD</v>
          </cell>
          <cell r="I240">
            <v>100</v>
          </cell>
          <cell r="J240">
            <v>4200</v>
          </cell>
          <cell r="K240">
            <v>420000</v>
          </cell>
          <cell r="L240" t="str">
            <v>Gia Long Phát</v>
          </cell>
        </row>
        <row r="241">
          <cell r="A241">
            <v>79</v>
          </cell>
          <cell r="B241" t="str">
            <v xml:space="preserve">Albumin </v>
          </cell>
          <cell r="C241" t="str">
            <v>Dùng trên máy phân tích sinh hóa Mindray BS 200E</v>
          </cell>
          <cell r="D241" t="str">
            <v>Albumin Reagent Set</v>
          </cell>
          <cell r="E241" t="str">
            <v xml:space="preserve"> High Technology,Inc</v>
          </cell>
          <cell r="F241" t="str">
            <v>Mỹ</v>
          </cell>
          <cell r="G241" t="str">
            <v>Ml</v>
          </cell>
          <cell r="H241" t="str">
            <v>Reagent: 1x125ml, 1x5ml STD</v>
          </cell>
          <cell r="I241">
            <v>100</v>
          </cell>
          <cell r="J241">
            <v>4200</v>
          </cell>
          <cell r="K241">
            <v>420000</v>
          </cell>
          <cell r="L241" t="str">
            <v>Gia Long Phát</v>
          </cell>
          <cell r="M241" t="str">
            <v>Lộc Hà</v>
          </cell>
        </row>
        <row r="242">
          <cell r="A242">
            <v>80</v>
          </cell>
          <cell r="B242" t="str">
            <v xml:space="preserve">ALT /GPT  </v>
          </cell>
          <cell r="C242" t="str">
            <v>Dùng trên máy phân tích sinh hóa Mindray BS 200E</v>
          </cell>
          <cell r="D242" t="str">
            <v>ALT, Alanine aminotransferase (GPT), Reagent Set</v>
          </cell>
          <cell r="E242" t="str">
            <v xml:space="preserve"> High Technology,Inc</v>
          </cell>
          <cell r="F242" t="str">
            <v>Mỹ</v>
          </cell>
          <cell r="G242" t="str">
            <v>ml</v>
          </cell>
          <cell r="H242" t="str">
            <v>Reagent 1: 1 x 500ml,Reagent 2: 1 x 100ml</v>
          </cell>
          <cell r="I242">
            <v>8000</v>
          </cell>
          <cell r="J242">
            <v>11400</v>
          </cell>
          <cell r="K242">
            <v>91200000</v>
          </cell>
          <cell r="L242" t="str">
            <v>Gia Long Phát</v>
          </cell>
        </row>
        <row r="243">
          <cell r="A243">
            <v>80</v>
          </cell>
          <cell r="B243" t="str">
            <v xml:space="preserve">ALT /GPT  </v>
          </cell>
          <cell r="C243" t="str">
            <v>Dùng trên máy phân tích sinh hóa Mindray BS 200E</v>
          </cell>
          <cell r="D243" t="str">
            <v>ALT, Alanine aminotransferase (GPT), Reagent Set</v>
          </cell>
          <cell r="E243" t="str">
            <v xml:space="preserve"> High Technology,Inc</v>
          </cell>
          <cell r="F243" t="str">
            <v>Mỹ</v>
          </cell>
          <cell r="G243" t="str">
            <v>ml</v>
          </cell>
          <cell r="H243" t="str">
            <v>Reagent 1: 1 x 500ml,Reagent 2: 1 x 100ml</v>
          </cell>
          <cell r="I243">
            <v>8000</v>
          </cell>
          <cell r="J243">
            <v>11400</v>
          </cell>
          <cell r="K243">
            <v>91200000</v>
          </cell>
          <cell r="L243" t="str">
            <v>Gia Long Phát</v>
          </cell>
          <cell r="M243" t="str">
            <v>Lộc Hà</v>
          </cell>
        </row>
        <row r="244">
          <cell r="A244">
            <v>81</v>
          </cell>
          <cell r="B244" t="str">
            <v>Amylase</v>
          </cell>
          <cell r="C244" t="str">
            <v>Dùng trên máy phân tích sinh hóa Mindray BS 200E</v>
          </cell>
          <cell r="D244" t="str">
            <v>Amylase Reagent Set</v>
          </cell>
          <cell r="E244" t="str">
            <v xml:space="preserve"> High Technology,Inc</v>
          </cell>
          <cell r="F244" t="str">
            <v>Mỹ</v>
          </cell>
          <cell r="G244" t="str">
            <v>Ml</v>
          </cell>
          <cell r="H244" t="str">
            <v>Reagent 1: 1 x 125ml</v>
          </cell>
          <cell r="I244">
            <v>250</v>
          </cell>
          <cell r="J244">
            <v>11900</v>
          </cell>
          <cell r="K244">
            <v>2975000</v>
          </cell>
          <cell r="L244" t="str">
            <v>Gia Long Phát</v>
          </cell>
        </row>
        <row r="245">
          <cell r="A245">
            <v>81</v>
          </cell>
          <cell r="B245" t="str">
            <v>Amylase</v>
          </cell>
          <cell r="C245" t="str">
            <v>Dùng trên máy phân tích sinh hóa Mindray BS 200E</v>
          </cell>
          <cell r="D245" t="str">
            <v>Amylase Reagent Set</v>
          </cell>
          <cell r="E245" t="str">
            <v xml:space="preserve"> High Technology,Inc</v>
          </cell>
          <cell r="F245" t="str">
            <v>Mỹ</v>
          </cell>
          <cell r="G245" t="str">
            <v>Ml</v>
          </cell>
          <cell r="H245" t="str">
            <v>Reagent 1: 1 x 125ml</v>
          </cell>
          <cell r="I245">
            <v>250</v>
          </cell>
          <cell r="J245">
            <v>11900</v>
          </cell>
          <cell r="K245">
            <v>2975000</v>
          </cell>
          <cell r="L245" t="str">
            <v>Gia Long Phát</v>
          </cell>
          <cell r="M245" t="str">
            <v>Lộc Hà</v>
          </cell>
        </row>
        <row r="246">
          <cell r="A246">
            <v>82</v>
          </cell>
          <cell r="B246" t="str">
            <v>AST/(GOT)</v>
          </cell>
          <cell r="C246" t="str">
            <v>Dùng trên máy phân tích sinh hóa Mindray BS 200E</v>
          </cell>
          <cell r="D246" t="str">
            <v>AST Aspartate Aminotransferase (GOT) Reagent Set</v>
          </cell>
          <cell r="E246" t="str">
            <v xml:space="preserve"> High Technology,Inc</v>
          </cell>
          <cell r="F246" t="str">
            <v>Mỹ</v>
          </cell>
          <cell r="G246" t="str">
            <v>Ml</v>
          </cell>
          <cell r="H246" t="str">
            <v>Reagent 1: 1 x 500ml,Reagent 2: 1 x 100ml</v>
          </cell>
          <cell r="I246">
            <v>8000</v>
          </cell>
          <cell r="J246">
            <v>11300</v>
          </cell>
          <cell r="K246">
            <v>90400000</v>
          </cell>
          <cell r="L246" t="str">
            <v>Gia Long Phát</v>
          </cell>
        </row>
        <row r="247">
          <cell r="A247">
            <v>82</v>
          </cell>
          <cell r="B247" t="str">
            <v>AST/(GOT)</v>
          </cell>
          <cell r="C247" t="str">
            <v>Dùng trên máy phân tích sinh hóa Mindray BS 200E</v>
          </cell>
          <cell r="D247" t="str">
            <v>AST Aspartate Aminotransferase (GOT) Reagent Set</v>
          </cell>
          <cell r="E247" t="str">
            <v xml:space="preserve"> High Technology,Inc</v>
          </cell>
          <cell r="F247" t="str">
            <v>Mỹ</v>
          </cell>
          <cell r="G247" t="str">
            <v>Ml</v>
          </cell>
          <cell r="H247" t="str">
            <v>Reagent 1: 1 x 500ml,Reagent 2: 1 x 100ml</v>
          </cell>
          <cell r="I247">
            <v>8000</v>
          </cell>
          <cell r="J247">
            <v>11300</v>
          </cell>
          <cell r="K247">
            <v>90400000</v>
          </cell>
          <cell r="L247" t="str">
            <v>Gia Long Phát</v>
          </cell>
          <cell r="M247" t="str">
            <v>Lộc Hà</v>
          </cell>
        </row>
        <row r="248">
          <cell r="A248">
            <v>83</v>
          </cell>
          <cell r="B248" t="str">
            <v>Bi từ</v>
          </cell>
          <cell r="C248" t="str">
            <v>TCCS</v>
          </cell>
          <cell r="D248" t="str">
            <v>Megnetic bead</v>
          </cell>
          <cell r="E248" t="str">
            <v xml:space="preserve">Urit </v>
          </cell>
          <cell r="F248" t="str">
            <v>Trung Quốc</v>
          </cell>
          <cell r="G248" t="str">
            <v>Hộp</v>
          </cell>
          <cell r="H248" t="str">
            <v>640 viên/ Hộp</v>
          </cell>
          <cell r="I248">
            <v>8</v>
          </cell>
          <cell r="J248">
            <v>1803000</v>
          </cell>
          <cell r="K248">
            <v>14424000</v>
          </cell>
          <cell r="L248" t="str">
            <v>Gia Long Phát</v>
          </cell>
        </row>
        <row r="249">
          <cell r="A249">
            <v>83</v>
          </cell>
          <cell r="B249" t="str">
            <v>Bi từ</v>
          </cell>
          <cell r="C249" t="str">
            <v>TCCS</v>
          </cell>
          <cell r="D249" t="str">
            <v>Megnetic bead</v>
          </cell>
          <cell r="E249" t="str">
            <v xml:space="preserve">Urit </v>
          </cell>
          <cell r="F249" t="str">
            <v>Trung Quốc</v>
          </cell>
          <cell r="G249" t="str">
            <v>Hộp</v>
          </cell>
          <cell r="H249" t="str">
            <v>640 viên/ Hộp</v>
          </cell>
          <cell r="I249">
            <v>8</v>
          </cell>
          <cell r="J249">
            <v>1803000</v>
          </cell>
          <cell r="K249">
            <v>14424000</v>
          </cell>
          <cell r="L249" t="str">
            <v>Gia Long Phát</v>
          </cell>
          <cell r="M249" t="str">
            <v>Lộc Hà</v>
          </cell>
        </row>
        <row r="250">
          <cell r="A250">
            <v>84</v>
          </cell>
          <cell r="B250" t="str">
            <v>Bilirubin Total (Auto)</v>
          </cell>
          <cell r="C250" t="str">
            <v>Dùng trên máy phân tích sinh hóa Mindray BS 200E</v>
          </cell>
          <cell r="D250" t="str">
            <v>Bilirubin Total (auto) Reagent Set</v>
          </cell>
          <cell r="E250" t="str">
            <v xml:space="preserve"> High Technology,Inc</v>
          </cell>
          <cell r="F250" t="str">
            <v>Mỹ</v>
          </cell>
          <cell r="G250" t="str">
            <v>Ml</v>
          </cell>
          <cell r="H250" t="str">
            <v>Reagent 1: 1 x 250ml, Reagent 2: 1 x 25ml</v>
          </cell>
          <cell r="I250">
            <v>275</v>
          </cell>
          <cell r="J250">
            <v>4200</v>
          </cell>
          <cell r="K250">
            <v>1155000</v>
          </cell>
          <cell r="L250" t="str">
            <v>Gia Long Phát</v>
          </cell>
        </row>
        <row r="251">
          <cell r="A251">
            <v>84</v>
          </cell>
          <cell r="B251" t="str">
            <v>Bilirubin Total (Auto)</v>
          </cell>
          <cell r="C251" t="str">
            <v>Dùng trên máy phân tích sinh hóa Mindray BS 200E</v>
          </cell>
          <cell r="D251" t="str">
            <v>Bilirubin Total (auto) Reagent Set</v>
          </cell>
          <cell r="E251" t="str">
            <v xml:space="preserve"> High Technology,Inc</v>
          </cell>
          <cell r="F251" t="str">
            <v>Mỹ</v>
          </cell>
          <cell r="G251" t="str">
            <v>Ml</v>
          </cell>
          <cell r="H251" t="str">
            <v>Reagent 1: 1 x 250ml, Reagent 2: 1 x 25ml</v>
          </cell>
          <cell r="I251">
            <v>275</v>
          </cell>
          <cell r="J251">
            <v>4200</v>
          </cell>
          <cell r="K251">
            <v>1155000</v>
          </cell>
          <cell r="L251" t="str">
            <v>Gia Long Phát</v>
          </cell>
          <cell r="M251" t="str">
            <v>Lộc Hà</v>
          </cell>
        </row>
        <row r="252">
          <cell r="A252">
            <v>85</v>
          </cell>
          <cell r="B252" t="str">
            <v>Calcium Arsenazo</v>
          </cell>
          <cell r="C252" t="str">
            <v>Dùng trên máy phân tích sinh hóa Mindray BS 200E</v>
          </cell>
          <cell r="D252" t="str">
            <v>Calcium Arsenazo Reagent Set</v>
          </cell>
          <cell r="E252" t="str">
            <v xml:space="preserve"> High Technology,Inc</v>
          </cell>
          <cell r="F252" t="str">
            <v>Mỹ</v>
          </cell>
          <cell r="G252" t="str">
            <v>Ml</v>
          </cell>
          <cell r="H252" t="str">
            <v>Reagent 1: 1 x 125ml, 1 x STD</v>
          </cell>
          <cell r="I252">
            <v>520</v>
          </cell>
          <cell r="J252">
            <v>5490</v>
          </cell>
          <cell r="K252">
            <v>2854800</v>
          </cell>
          <cell r="L252" t="str">
            <v>Gia Long Phát</v>
          </cell>
        </row>
        <row r="253">
          <cell r="A253">
            <v>85</v>
          </cell>
          <cell r="B253" t="str">
            <v>Calcium Arsenazo</v>
          </cell>
          <cell r="C253" t="str">
            <v>Dùng trên máy phân tích sinh hóa Mindray BS 200E</v>
          </cell>
          <cell r="D253" t="str">
            <v>Calcium Arsenazo Reagent Set</v>
          </cell>
          <cell r="E253" t="str">
            <v xml:space="preserve"> High Technology,Inc</v>
          </cell>
          <cell r="F253" t="str">
            <v>Mỹ</v>
          </cell>
          <cell r="G253" t="str">
            <v>Ml</v>
          </cell>
          <cell r="H253" t="str">
            <v>Reagent 1: 1 x 125ml, 1 x STD</v>
          </cell>
          <cell r="I253">
            <v>520</v>
          </cell>
          <cell r="J253">
            <v>5490</v>
          </cell>
          <cell r="K253">
            <v>2854800</v>
          </cell>
          <cell r="L253" t="str">
            <v>Gia Long Phát</v>
          </cell>
          <cell r="M253" t="str">
            <v>Lộc Hà</v>
          </cell>
        </row>
        <row r="254">
          <cell r="A254">
            <v>86</v>
          </cell>
          <cell r="B254" t="str">
            <v xml:space="preserve">Cholesteron </v>
          </cell>
          <cell r="C254" t="str">
            <v>Dùng trên máy phân tích sinh hóa Mindray BS 200E</v>
          </cell>
          <cell r="D254" t="str">
            <v>Cholesterol Reagent Set</v>
          </cell>
          <cell r="E254" t="str">
            <v xml:space="preserve"> High Technology,Inc</v>
          </cell>
          <cell r="F254" t="str">
            <v>Mỹ</v>
          </cell>
          <cell r="G254" t="str">
            <v>Ml</v>
          </cell>
          <cell r="H254" t="str">
            <v>Reagent 1: 2 x 125ml, 1 x 5 ml STD</v>
          </cell>
          <cell r="I254">
            <v>4000</v>
          </cell>
          <cell r="J254">
            <v>11000</v>
          </cell>
          <cell r="K254">
            <v>44000000</v>
          </cell>
          <cell r="L254" t="str">
            <v>Gia Long Phát</v>
          </cell>
        </row>
        <row r="255">
          <cell r="A255">
            <v>86</v>
          </cell>
          <cell r="B255" t="str">
            <v xml:space="preserve">Cholesteron </v>
          </cell>
          <cell r="C255" t="str">
            <v>Dùng trên máy phân tích sinh hóa Mindray BS 200E</v>
          </cell>
          <cell r="D255" t="str">
            <v>Cholesterol Reagent Set</v>
          </cell>
          <cell r="E255" t="str">
            <v xml:space="preserve"> High Technology,Inc</v>
          </cell>
          <cell r="F255" t="str">
            <v>Mỹ</v>
          </cell>
          <cell r="G255" t="str">
            <v>Ml</v>
          </cell>
          <cell r="H255" t="str">
            <v>Reagent 1: 2 x 125ml, 1 x 5 ml STD</v>
          </cell>
          <cell r="I255">
            <v>4000</v>
          </cell>
          <cell r="J255">
            <v>11000</v>
          </cell>
          <cell r="K255">
            <v>44000000</v>
          </cell>
          <cell r="L255" t="str">
            <v>Gia Long Phát</v>
          </cell>
          <cell r="M255" t="str">
            <v>Lộc Hà</v>
          </cell>
        </row>
        <row r="256">
          <cell r="A256">
            <v>87</v>
          </cell>
          <cell r="B256" t="str">
            <v>Control N</v>
          </cell>
          <cell r="C256" t="str">
            <v>Dùng trên máy phân tích sinh hóa Mindray BS 200E</v>
          </cell>
          <cell r="D256" t="str">
            <v>ERBA norm</v>
          </cell>
          <cell r="E256" t="str">
            <v>Erba Lachema</v>
          </cell>
          <cell r="F256" t="str">
            <v>Séc</v>
          </cell>
          <cell r="G256" t="str">
            <v>Lọ</v>
          </cell>
          <cell r="H256" t="str">
            <v>4 lọ x 5ml/ Hộp</v>
          </cell>
          <cell r="I256">
            <v>32</v>
          </cell>
          <cell r="J256">
            <v>849000</v>
          </cell>
          <cell r="K256">
            <v>27168000</v>
          </cell>
          <cell r="L256" t="str">
            <v>Gia Long Phát</v>
          </cell>
        </row>
        <row r="257">
          <cell r="A257">
            <v>87</v>
          </cell>
          <cell r="B257" t="str">
            <v>Control N</v>
          </cell>
          <cell r="C257" t="str">
            <v>Dùng trên máy phân tích sinh hóa Mindray BS 200E</v>
          </cell>
          <cell r="D257" t="str">
            <v>ERBA norm</v>
          </cell>
          <cell r="E257" t="str">
            <v>Erba Lachema</v>
          </cell>
          <cell r="F257" t="str">
            <v>Séc</v>
          </cell>
          <cell r="G257" t="str">
            <v>Lọ</v>
          </cell>
          <cell r="H257" t="str">
            <v>4 lọ x 5ml/ Hộp</v>
          </cell>
          <cell r="I257">
            <v>32</v>
          </cell>
          <cell r="J257">
            <v>849000</v>
          </cell>
          <cell r="K257">
            <v>27168000</v>
          </cell>
          <cell r="L257" t="str">
            <v>Gia Long Phát</v>
          </cell>
          <cell r="M257" t="str">
            <v>Lộc Hà</v>
          </cell>
        </row>
        <row r="258">
          <cell r="A258">
            <v>88</v>
          </cell>
          <cell r="B258" t="str">
            <v>Control Serum P</v>
          </cell>
          <cell r="C258" t="str">
            <v>Dùng trên máy phân tích sinh hóa Mindray BS 200E</v>
          </cell>
          <cell r="D258" t="str">
            <v>Control Serum P</v>
          </cell>
          <cell r="E258" t="str">
            <v xml:space="preserve">Biotecnica Instruments </v>
          </cell>
          <cell r="F258" t="str">
            <v>Italy</v>
          </cell>
          <cell r="G258" t="str">
            <v>Lọ</v>
          </cell>
          <cell r="H258" t="str">
            <v>6 lọ x 5ml / hộp</v>
          </cell>
          <cell r="I258">
            <v>8</v>
          </cell>
          <cell r="J258">
            <v>676000</v>
          </cell>
          <cell r="K258">
            <v>5408000</v>
          </cell>
          <cell r="L258" t="str">
            <v>Gia Long Phát</v>
          </cell>
        </row>
        <row r="259">
          <cell r="A259">
            <v>88</v>
          </cell>
          <cell r="B259" t="str">
            <v>Control Serum P</v>
          </cell>
          <cell r="C259" t="str">
            <v>Dùng trên máy phân tích sinh hóa Mindray BS 200E</v>
          </cell>
          <cell r="D259" t="str">
            <v>Control Serum P</v>
          </cell>
          <cell r="E259" t="str">
            <v xml:space="preserve">Biotecnica Instruments </v>
          </cell>
          <cell r="F259" t="str">
            <v>Italy</v>
          </cell>
          <cell r="G259" t="str">
            <v>Lọ</v>
          </cell>
          <cell r="H259" t="str">
            <v>6 lọ x 5ml / hộp</v>
          </cell>
          <cell r="I259">
            <v>8</v>
          </cell>
          <cell r="J259">
            <v>676000</v>
          </cell>
          <cell r="K259">
            <v>5408000</v>
          </cell>
          <cell r="L259" t="str">
            <v>Gia Long Phát</v>
          </cell>
          <cell r="M259" t="str">
            <v>Lộc Hà</v>
          </cell>
        </row>
        <row r="260">
          <cell r="A260">
            <v>89</v>
          </cell>
          <cell r="B260" t="str">
            <v>Creatinine</v>
          </cell>
          <cell r="C260" t="str">
            <v>Dùng trên máy phân tích sinh hóa Mindray BS 200E</v>
          </cell>
          <cell r="D260" t="str">
            <v>Creatinine Reagent Set</v>
          </cell>
          <cell r="E260" t="str">
            <v xml:space="preserve"> High Technology,Inc</v>
          </cell>
          <cell r="F260" t="str">
            <v>Mỹ</v>
          </cell>
          <cell r="G260" t="str">
            <v>Ml</v>
          </cell>
          <cell r="H260" t="str">
            <v>Reagent 1: 1 x 250ml,Reagent 2: 1 x 250ml, 1 x 5 ml STD</v>
          </cell>
          <cell r="I260">
            <v>8000</v>
          </cell>
          <cell r="J260">
            <v>9000</v>
          </cell>
          <cell r="K260">
            <v>72000000</v>
          </cell>
          <cell r="L260" t="str">
            <v>Gia Long Phát</v>
          </cell>
        </row>
        <row r="261">
          <cell r="A261">
            <v>89</v>
          </cell>
          <cell r="B261" t="str">
            <v>Creatinine</v>
          </cell>
          <cell r="C261" t="str">
            <v>Dùng trên máy phân tích sinh hóa Mindray BS 200E</v>
          </cell>
          <cell r="D261" t="str">
            <v>Creatinine Reagent Set</v>
          </cell>
          <cell r="E261" t="str">
            <v xml:space="preserve"> High Technology,Inc</v>
          </cell>
          <cell r="F261" t="str">
            <v>Mỹ</v>
          </cell>
          <cell r="G261" t="str">
            <v>Ml</v>
          </cell>
          <cell r="H261" t="str">
            <v>Reagent 1: 1 x 250ml,Reagent 2: 1 x 250ml, 1 x 5 ml STD</v>
          </cell>
          <cell r="I261">
            <v>8000</v>
          </cell>
          <cell r="J261">
            <v>9000</v>
          </cell>
          <cell r="K261">
            <v>72000000</v>
          </cell>
          <cell r="L261" t="str">
            <v>Gia Long Phát</v>
          </cell>
          <cell r="M261" t="str">
            <v>Lộc Hà</v>
          </cell>
        </row>
        <row r="262">
          <cell r="A262">
            <v>90</v>
          </cell>
          <cell r="B262" t="str">
            <v>Cuvet</v>
          </cell>
          <cell r="C262" t="str">
            <v>Dùng trên máy phân tích sinh hóa Mindray BS 200E</v>
          </cell>
          <cell r="D262" t="str">
            <v>Cuvet</v>
          </cell>
          <cell r="E262" t="str">
            <v xml:space="preserve">Mindray </v>
          </cell>
          <cell r="F262" t="str">
            <v>Trung Quốc</v>
          </cell>
          <cell r="G262" t="str">
            <v>Cái</v>
          </cell>
          <cell r="H262" t="str">
            <v>2.500 cuvet/ Thùng</v>
          </cell>
          <cell r="I262">
            <v>20000</v>
          </cell>
          <cell r="J262">
            <v>1900</v>
          </cell>
          <cell r="K262">
            <v>38000000</v>
          </cell>
          <cell r="L262" t="str">
            <v>Gia Long Phát</v>
          </cell>
        </row>
        <row r="263">
          <cell r="A263">
            <v>90</v>
          </cell>
          <cell r="B263" t="str">
            <v>Cuvet</v>
          </cell>
          <cell r="C263" t="str">
            <v>Dùng trên máy phân tích sinh hóa Mindray BS 200E</v>
          </cell>
          <cell r="D263" t="str">
            <v>Cuvet</v>
          </cell>
          <cell r="E263" t="str">
            <v xml:space="preserve">Mindray </v>
          </cell>
          <cell r="F263" t="str">
            <v>Trung Quốc</v>
          </cell>
          <cell r="G263" t="str">
            <v>Cái</v>
          </cell>
          <cell r="H263" t="str">
            <v>2.500 cuvet/ Thùng</v>
          </cell>
          <cell r="I263">
            <v>20000</v>
          </cell>
          <cell r="J263">
            <v>1900</v>
          </cell>
          <cell r="K263">
            <v>38000000</v>
          </cell>
          <cell r="L263" t="str">
            <v>Gia Long Phát</v>
          </cell>
          <cell r="M263" t="str">
            <v>Lộc Hà</v>
          </cell>
        </row>
        <row r="264">
          <cell r="A264">
            <v>91</v>
          </cell>
          <cell r="B264" t="str">
            <v>Cuvet máy sinh hóa</v>
          </cell>
          <cell r="C264" t="str">
            <v>Dùng trên máy phân tích sinh hóa Mindray BS 200E</v>
          </cell>
          <cell r="D264" t="str">
            <v>Cuvet máy sinh hóa</v>
          </cell>
          <cell r="E264" t="str">
            <v xml:space="preserve">Mindray </v>
          </cell>
          <cell r="F264" t="str">
            <v>Trung Quốc</v>
          </cell>
          <cell r="G264" t="str">
            <v>Thanh</v>
          </cell>
          <cell r="H264" t="str">
            <v>250 thanh/ Hộp</v>
          </cell>
          <cell r="I264">
            <v>1000</v>
          </cell>
          <cell r="J264">
            <v>15406</v>
          </cell>
          <cell r="K264">
            <v>15406000</v>
          </cell>
          <cell r="L264" t="str">
            <v>Gia Long Phát</v>
          </cell>
        </row>
        <row r="265">
          <cell r="A265">
            <v>91</v>
          </cell>
          <cell r="B265" t="str">
            <v>Cuvet máy sinh hóa</v>
          </cell>
          <cell r="C265" t="str">
            <v>Dùng trên máy phân tích sinh hóa Mindray BS 200E</v>
          </cell>
          <cell r="D265" t="str">
            <v>Cuvet máy sinh hóa</v>
          </cell>
          <cell r="E265" t="str">
            <v xml:space="preserve">Mindray </v>
          </cell>
          <cell r="F265" t="str">
            <v>Trung Quốc</v>
          </cell>
          <cell r="G265" t="str">
            <v>Thanh</v>
          </cell>
          <cell r="H265" t="str">
            <v>250 thanh/ Hộp</v>
          </cell>
          <cell r="I265">
            <v>1000</v>
          </cell>
          <cell r="J265">
            <v>15406</v>
          </cell>
          <cell r="K265">
            <v>15406000</v>
          </cell>
          <cell r="L265" t="str">
            <v>Gia Long Phát</v>
          </cell>
          <cell r="M265" t="str">
            <v>Lộc Hà</v>
          </cell>
        </row>
        <row r="266">
          <cell r="A266">
            <v>92</v>
          </cell>
          <cell r="B266" t="str">
            <v xml:space="preserve">Dung dịch rửa bảo dưỡng Probe </v>
          </cell>
          <cell r="C266" t="str">
            <v>Dùng trên máy phân tích sinh hóa Mindray BS 200E</v>
          </cell>
          <cell r="D266" t="str">
            <v>Probe cleanser</v>
          </cell>
          <cell r="E266" t="str">
            <v xml:space="preserve">Mindray </v>
          </cell>
          <cell r="F266" t="str">
            <v>Trung Quốc</v>
          </cell>
          <cell r="G266" t="str">
            <v>Lọ</v>
          </cell>
          <cell r="H266" t="str">
            <v>17 ml/ lọ</v>
          </cell>
          <cell r="I266">
            <v>21</v>
          </cell>
          <cell r="J266">
            <v>1150000</v>
          </cell>
          <cell r="K266">
            <v>24150000</v>
          </cell>
          <cell r="L266" t="str">
            <v>Gia Long Phát</v>
          </cell>
        </row>
        <row r="267">
          <cell r="A267">
            <v>92</v>
          </cell>
          <cell r="B267" t="str">
            <v xml:space="preserve">Dung dịch rửa bảo dưỡng Probe </v>
          </cell>
          <cell r="C267" t="str">
            <v>Dùng trên máy phân tích sinh hóa Mindray BS 200E</v>
          </cell>
          <cell r="D267" t="str">
            <v>Probe cleanser</v>
          </cell>
          <cell r="E267" t="str">
            <v xml:space="preserve">Mindray </v>
          </cell>
          <cell r="F267" t="str">
            <v>Trung Quốc</v>
          </cell>
          <cell r="G267" t="str">
            <v>Lọ</v>
          </cell>
          <cell r="H267" t="str">
            <v>17 ml/ lọ</v>
          </cell>
          <cell r="I267">
            <v>12</v>
          </cell>
          <cell r="J267">
            <v>1150000</v>
          </cell>
          <cell r="K267">
            <v>13800000</v>
          </cell>
          <cell r="L267" t="str">
            <v>Gia Long Phát</v>
          </cell>
          <cell r="M267" t="str">
            <v>Lộc Hà</v>
          </cell>
        </row>
        <row r="268">
          <cell r="A268">
            <v>92</v>
          </cell>
          <cell r="B268" t="str">
            <v xml:space="preserve">Dung dịch rửa bảo dưỡng Probe </v>
          </cell>
          <cell r="C268" t="str">
            <v>Dùng trên máy phân tích sinh hóa Mindray BS 200E</v>
          </cell>
          <cell r="D268" t="str">
            <v>Probe cleanser</v>
          </cell>
          <cell r="E268" t="str">
            <v xml:space="preserve">Mindray </v>
          </cell>
          <cell r="F268" t="str">
            <v>Trung Quốc</v>
          </cell>
          <cell r="G268" t="str">
            <v>Lọ</v>
          </cell>
          <cell r="H268" t="str">
            <v>17 ml/ lọ</v>
          </cell>
          <cell r="I268">
            <v>9</v>
          </cell>
          <cell r="J268">
            <v>1150000</v>
          </cell>
          <cell r="K268">
            <v>10350000</v>
          </cell>
          <cell r="L268" t="str">
            <v>Gia Long Phát</v>
          </cell>
          <cell r="M268" t="str">
            <v>BVĐK KVCK QT Cầu Treo</v>
          </cell>
        </row>
        <row r="269">
          <cell r="A269">
            <v>93</v>
          </cell>
          <cell r="B269" t="str">
            <v xml:space="preserve">Dung dịch rửa hàng ngày E- Z Cleanser </v>
          </cell>
          <cell r="C269" t="str">
            <v>Dùng trên máy phân tích sinh hóa Mindray BS 200E</v>
          </cell>
          <cell r="D269" t="str">
            <v xml:space="preserve">E- Z Cleanser </v>
          </cell>
          <cell r="E269" t="str">
            <v xml:space="preserve">Mindray </v>
          </cell>
          <cell r="F269" t="str">
            <v>Trung Quốc</v>
          </cell>
          <cell r="G269" t="str">
            <v>Lọ</v>
          </cell>
          <cell r="H269" t="str">
            <v>100 ml/ lọ</v>
          </cell>
          <cell r="I269">
            <v>12</v>
          </cell>
          <cell r="J269">
            <v>1150000</v>
          </cell>
          <cell r="K269">
            <v>13800000</v>
          </cell>
          <cell r="L269" t="str">
            <v>Gia Long Phát</v>
          </cell>
        </row>
        <row r="270">
          <cell r="A270">
            <v>93</v>
          </cell>
          <cell r="B270" t="str">
            <v xml:space="preserve">Dung dịch rửa hàng ngày E- Z Cleanser </v>
          </cell>
          <cell r="C270" t="str">
            <v>Dùng trên máy phân tích sinh hóa Mindray BS 200E</v>
          </cell>
          <cell r="D270" t="str">
            <v xml:space="preserve">E- Z Cleanser </v>
          </cell>
          <cell r="E270" t="str">
            <v xml:space="preserve">Mindray </v>
          </cell>
          <cell r="F270" t="str">
            <v>Trung Quốc</v>
          </cell>
          <cell r="G270" t="str">
            <v>Lọ</v>
          </cell>
          <cell r="H270" t="str">
            <v>100 ml/ lọ</v>
          </cell>
          <cell r="I270">
            <v>12</v>
          </cell>
          <cell r="J270">
            <v>1150000</v>
          </cell>
          <cell r="K270">
            <v>13800000</v>
          </cell>
          <cell r="L270" t="str">
            <v>Gia Long Phát</v>
          </cell>
          <cell r="M270" t="str">
            <v>Lộc Hà</v>
          </cell>
        </row>
        <row r="271">
          <cell r="A271">
            <v>94</v>
          </cell>
          <cell r="B271" t="str">
            <v>Gamma-glutamyl transferase (GGT)</v>
          </cell>
          <cell r="C271" t="str">
            <v>Dùng trên máy phân tích sinh hóa Mindray BS 200E</v>
          </cell>
          <cell r="D271" t="str">
            <v>Gamma-glutamyl transferase (GGT) Reagent Set</v>
          </cell>
          <cell r="E271" t="str">
            <v xml:space="preserve"> High Technology,Inc</v>
          </cell>
          <cell r="F271" t="str">
            <v>Mỹ</v>
          </cell>
          <cell r="G271" t="str">
            <v>Ml</v>
          </cell>
          <cell r="H271" t="str">
            <v>Reagent 1: 1 x 100ml,Reagent 2: 1 x 20ml</v>
          </cell>
          <cell r="I271">
            <v>480</v>
          </cell>
          <cell r="J271">
            <v>5600</v>
          </cell>
          <cell r="K271">
            <v>2688000</v>
          </cell>
          <cell r="L271" t="str">
            <v>Gia Long Phát</v>
          </cell>
        </row>
        <row r="272">
          <cell r="A272">
            <v>94</v>
          </cell>
          <cell r="B272" t="str">
            <v>Gamma-glutamyl transferase (GGT)</v>
          </cell>
          <cell r="C272" t="str">
            <v>Dùng trên máy phân tích sinh hóa Mindray BS 200E</v>
          </cell>
          <cell r="D272" t="str">
            <v>Gamma-glutamyl transferase (GGT) Reagent Set</v>
          </cell>
          <cell r="E272" t="str">
            <v xml:space="preserve"> High Technology,Inc</v>
          </cell>
          <cell r="F272" t="str">
            <v>Mỹ</v>
          </cell>
          <cell r="G272" t="str">
            <v>Ml</v>
          </cell>
          <cell r="H272" t="str">
            <v>Reagent 1: 1 x 100ml,Reagent 2: 1 x 20ml</v>
          </cell>
          <cell r="I272">
            <v>480</v>
          </cell>
          <cell r="J272">
            <v>5600</v>
          </cell>
          <cell r="K272">
            <v>2688000</v>
          </cell>
          <cell r="L272" t="str">
            <v>Gia Long Phát</v>
          </cell>
          <cell r="M272" t="str">
            <v>Lộc Hà</v>
          </cell>
        </row>
        <row r="273">
          <cell r="A273">
            <v>95</v>
          </cell>
          <cell r="B273" t="str">
            <v>Glucose oxidase</v>
          </cell>
          <cell r="C273" t="str">
            <v>Dùng trên máy phân tích sinh hóa Mindray BS 200E</v>
          </cell>
          <cell r="D273" t="str">
            <v>Glucose Oxidase Reagent Set</v>
          </cell>
          <cell r="E273" t="str">
            <v xml:space="preserve"> High Technology,Inc</v>
          </cell>
          <cell r="F273" t="str">
            <v>Mỹ</v>
          </cell>
          <cell r="G273" t="str">
            <v>Ml</v>
          </cell>
          <cell r="H273" t="str">
            <v>Reagent 1: 1 x 500ml, 1 x 5ml STD</v>
          </cell>
          <cell r="I273">
            <v>8000</v>
          </cell>
          <cell r="J273">
            <v>11000</v>
          </cell>
          <cell r="K273">
            <v>88000000</v>
          </cell>
          <cell r="L273" t="str">
            <v>Gia Long Phát</v>
          </cell>
        </row>
        <row r="274">
          <cell r="A274">
            <v>95</v>
          </cell>
          <cell r="B274" t="str">
            <v>Glucose oxidase</v>
          </cell>
          <cell r="C274" t="str">
            <v>Dùng trên máy phân tích sinh hóa Mindray BS 200E</v>
          </cell>
          <cell r="D274" t="str">
            <v>Glucose Oxidase Reagent Set</v>
          </cell>
          <cell r="E274" t="str">
            <v xml:space="preserve"> High Technology,Inc</v>
          </cell>
          <cell r="F274" t="str">
            <v>Mỹ</v>
          </cell>
          <cell r="G274" t="str">
            <v>Ml</v>
          </cell>
          <cell r="H274" t="str">
            <v>Reagent 1: 1 x 500ml, 1 x 5ml STD</v>
          </cell>
          <cell r="I274">
            <v>8000</v>
          </cell>
          <cell r="J274">
            <v>11000</v>
          </cell>
          <cell r="K274">
            <v>88000000</v>
          </cell>
          <cell r="L274" t="str">
            <v>Gia Long Phát</v>
          </cell>
          <cell r="M274" t="str">
            <v>Lộc Hà</v>
          </cell>
        </row>
        <row r="275">
          <cell r="A275">
            <v>96</v>
          </cell>
          <cell r="B275" t="str">
            <v>HDL - LDL Calibrator</v>
          </cell>
          <cell r="C275" t="str">
            <v>Dùng trên máy phân tích sinh hóa Mindray BS 200E</v>
          </cell>
          <cell r="D275" t="str">
            <v>HDL/LDL CAL</v>
          </cell>
          <cell r="E275" t="str">
            <v>Erba Lachema</v>
          </cell>
          <cell r="F275" t="str">
            <v>Séc</v>
          </cell>
          <cell r="G275" t="str">
            <v>Lọ</v>
          </cell>
          <cell r="H275" t="str">
            <v>2 lọ x 1ml / Hộp</v>
          </cell>
          <cell r="I275">
            <v>4</v>
          </cell>
          <cell r="J275">
            <v>849000</v>
          </cell>
          <cell r="K275">
            <v>3396000</v>
          </cell>
          <cell r="L275" t="str">
            <v>Gia Long Phát</v>
          </cell>
        </row>
        <row r="276">
          <cell r="A276">
            <v>96</v>
          </cell>
          <cell r="B276" t="str">
            <v>HDL - LDL Calibrator</v>
          </cell>
          <cell r="C276" t="str">
            <v>Dùng trên máy phân tích sinh hóa Mindray BS 200E</v>
          </cell>
          <cell r="D276" t="str">
            <v>HDL/LDL CAL</v>
          </cell>
          <cell r="E276" t="str">
            <v>Erba Lachema</v>
          </cell>
          <cell r="F276" t="str">
            <v>Séc</v>
          </cell>
          <cell r="G276" t="str">
            <v>Lọ</v>
          </cell>
          <cell r="H276" t="str">
            <v>2 lọ x 1ml / Hộp</v>
          </cell>
          <cell r="I276">
            <v>4</v>
          </cell>
          <cell r="J276">
            <v>849000</v>
          </cell>
          <cell r="K276">
            <v>3396000</v>
          </cell>
          <cell r="L276" t="str">
            <v>Gia Long Phát</v>
          </cell>
          <cell r="M276" t="str">
            <v>Lộc Hà</v>
          </cell>
        </row>
        <row r="277">
          <cell r="A277">
            <v>97</v>
          </cell>
          <cell r="B277" t="str">
            <v>Multi-Calibrator</v>
          </cell>
          <cell r="C277" t="str">
            <v>Dùng trên máy phân tích sinh hóa Mindray BS 200E</v>
          </cell>
          <cell r="D277" t="str">
            <v>XLMultical</v>
          </cell>
          <cell r="E277" t="str">
            <v>Erba Lachema</v>
          </cell>
          <cell r="F277" t="str">
            <v>Séc</v>
          </cell>
          <cell r="G277" t="str">
            <v>Lọ</v>
          </cell>
          <cell r="H277" t="str">
            <v>4 lọ x 3ml / Hộp</v>
          </cell>
          <cell r="I277">
            <v>32</v>
          </cell>
          <cell r="J277">
            <v>849000</v>
          </cell>
          <cell r="K277">
            <v>27168000</v>
          </cell>
          <cell r="L277" t="str">
            <v>Gia Long Phát</v>
          </cell>
        </row>
        <row r="278">
          <cell r="A278">
            <v>97</v>
          </cell>
          <cell r="B278" t="str">
            <v>Multi-Calibrator</v>
          </cell>
          <cell r="C278" t="str">
            <v>Dùng trên máy phân tích sinh hóa Mindray BS 200E</v>
          </cell>
          <cell r="D278" t="str">
            <v>XLMultical</v>
          </cell>
          <cell r="E278" t="str">
            <v>Erba Lachema</v>
          </cell>
          <cell r="F278" t="str">
            <v>Séc</v>
          </cell>
          <cell r="G278" t="str">
            <v>Lọ</v>
          </cell>
          <cell r="H278" t="str">
            <v>4 lọ x 3ml / Hộp</v>
          </cell>
          <cell r="I278">
            <v>32</v>
          </cell>
          <cell r="J278">
            <v>849000</v>
          </cell>
          <cell r="K278">
            <v>27168000</v>
          </cell>
          <cell r="L278" t="str">
            <v>Gia Long Phát</v>
          </cell>
          <cell r="M278" t="str">
            <v>Lộc Hà</v>
          </cell>
        </row>
        <row r="279">
          <cell r="A279">
            <v>98</v>
          </cell>
          <cell r="B279" t="str">
            <v xml:space="preserve">Total Protein </v>
          </cell>
          <cell r="C279" t="str">
            <v>Dùng trên máy phân tích sinh hóa Mindray BS 200E</v>
          </cell>
          <cell r="D279" t="str">
            <v>Total Protein Reagent Set</v>
          </cell>
          <cell r="E279" t="str">
            <v xml:space="preserve"> High Technology,Inc</v>
          </cell>
          <cell r="F279" t="str">
            <v>Mỹ</v>
          </cell>
          <cell r="G279" t="str">
            <v>ml</v>
          </cell>
          <cell r="H279" t="str">
            <v>Reagent 1: 1 x 125ml, 1 x 5ml STD</v>
          </cell>
          <cell r="I279">
            <v>260</v>
          </cell>
          <cell r="J279">
            <v>8500</v>
          </cell>
          <cell r="K279">
            <v>2210000</v>
          </cell>
          <cell r="L279" t="str">
            <v>Gia Long Phát</v>
          </cell>
        </row>
        <row r="280">
          <cell r="A280">
            <v>98</v>
          </cell>
          <cell r="B280" t="str">
            <v xml:space="preserve">Total Protein </v>
          </cell>
          <cell r="C280" t="str">
            <v>Dùng trên máy phân tích sinh hóa Mindray BS 200E</v>
          </cell>
          <cell r="D280" t="str">
            <v>Total Protein Reagent Set</v>
          </cell>
          <cell r="E280" t="str">
            <v xml:space="preserve"> High Technology,Inc</v>
          </cell>
          <cell r="F280" t="str">
            <v>Mỹ</v>
          </cell>
          <cell r="G280" t="str">
            <v>ml</v>
          </cell>
          <cell r="H280" t="str">
            <v>Reagent 1: 1 x 125ml, 1 x 5ml STD</v>
          </cell>
          <cell r="I280">
            <v>260</v>
          </cell>
          <cell r="J280">
            <v>8500</v>
          </cell>
          <cell r="K280">
            <v>2210000</v>
          </cell>
          <cell r="L280" t="str">
            <v>Gia Long Phát</v>
          </cell>
          <cell r="M280" t="str">
            <v>Lộc Hà</v>
          </cell>
        </row>
        <row r="281">
          <cell r="A281">
            <v>99</v>
          </cell>
          <cell r="B281" t="str">
            <v>Triglycerides</v>
          </cell>
          <cell r="C281" t="str">
            <v>Dùng trên máy phân tích sinh hóa Mindray BS 200E</v>
          </cell>
          <cell r="D281" t="str">
            <v>Triglycerides Reagent Set</v>
          </cell>
          <cell r="E281" t="str">
            <v xml:space="preserve"> High Technology,Inc</v>
          </cell>
          <cell r="F281" t="str">
            <v>Mỹ</v>
          </cell>
          <cell r="G281" t="str">
            <v>ml</v>
          </cell>
          <cell r="H281" t="str">
            <v>Reagent 1: 1 x 500ml, Standard: 1 x 5ml</v>
          </cell>
          <cell r="I281">
            <v>3000</v>
          </cell>
          <cell r="J281">
            <v>11500</v>
          </cell>
          <cell r="K281">
            <v>34500000</v>
          </cell>
          <cell r="L281" t="str">
            <v>Gia Long Phát</v>
          </cell>
        </row>
        <row r="282">
          <cell r="A282">
            <v>99</v>
          </cell>
          <cell r="B282" t="str">
            <v>Triglycerides</v>
          </cell>
          <cell r="C282" t="str">
            <v>Dùng trên máy phân tích sinh hóa Mindray BS 200E</v>
          </cell>
          <cell r="D282" t="str">
            <v>Triglycerides Reagent Set</v>
          </cell>
          <cell r="E282" t="str">
            <v xml:space="preserve"> High Technology,Inc</v>
          </cell>
          <cell r="F282" t="str">
            <v>Mỹ</v>
          </cell>
          <cell r="G282" t="str">
            <v>ml</v>
          </cell>
          <cell r="H282" t="str">
            <v>Reagent 1: 1 x 500ml, Standard: 1 x 5ml</v>
          </cell>
          <cell r="I282">
            <v>3000</v>
          </cell>
          <cell r="J282">
            <v>11500</v>
          </cell>
          <cell r="K282">
            <v>34500000</v>
          </cell>
          <cell r="L282" t="str">
            <v>Gia Long Phát</v>
          </cell>
          <cell r="M282" t="str">
            <v>Lộc Hà</v>
          </cell>
        </row>
        <row r="283">
          <cell r="A283">
            <v>100</v>
          </cell>
          <cell r="B283" t="str">
            <v>Urea Nitrogen (BUN)</v>
          </cell>
          <cell r="C283" t="str">
            <v>Dùng trên máy phân tích sinh hóa Mindray BS 200E</v>
          </cell>
          <cell r="D283" t="str">
            <v>(Urea Nitrogen (BUN) Reagent Set</v>
          </cell>
          <cell r="E283" t="str">
            <v xml:space="preserve"> High Technology,Inc</v>
          </cell>
          <cell r="F283" t="str">
            <v>Mỹ</v>
          </cell>
          <cell r="G283" t="str">
            <v>ml</v>
          </cell>
          <cell r="H283" t="str">
            <v>Reagent 1: 1 x 500ml,Reagent 2: 1 x 100ml, Standard: 1 x 5ml</v>
          </cell>
          <cell r="I283">
            <v>8000</v>
          </cell>
          <cell r="J283">
            <v>9000</v>
          </cell>
          <cell r="K283">
            <v>72000000</v>
          </cell>
          <cell r="L283" t="str">
            <v>Gia Long Phát</v>
          </cell>
        </row>
        <row r="284">
          <cell r="A284">
            <v>100</v>
          </cell>
          <cell r="B284" t="str">
            <v>Urea Nitrogen (BUN)</v>
          </cell>
          <cell r="C284" t="str">
            <v>Dùng trên máy phân tích sinh hóa Mindray BS 200E</v>
          </cell>
          <cell r="D284" t="str">
            <v>(Urea Nitrogen (BUN) Reagent Set</v>
          </cell>
          <cell r="E284" t="str">
            <v xml:space="preserve"> High Technology,Inc</v>
          </cell>
          <cell r="F284" t="str">
            <v>Mỹ</v>
          </cell>
          <cell r="G284" t="str">
            <v>ml</v>
          </cell>
          <cell r="H284" t="str">
            <v>Reagent 1: 1 x 500ml,Reagent 2: 1 x 100ml, Standard: 1 x 5ml</v>
          </cell>
          <cell r="I284">
            <v>8000</v>
          </cell>
          <cell r="J284">
            <v>9000</v>
          </cell>
          <cell r="K284">
            <v>72000000</v>
          </cell>
          <cell r="L284" t="str">
            <v>Gia Long Phát</v>
          </cell>
          <cell r="M284" t="str">
            <v>Lộc Hà</v>
          </cell>
        </row>
        <row r="285">
          <cell r="A285">
            <v>101</v>
          </cell>
          <cell r="B285" t="str">
            <v xml:space="preserve">Uric Acid </v>
          </cell>
          <cell r="C285" t="str">
            <v>Dùng trên máy phân tích sinh hóa Mindray BS 200E</v>
          </cell>
          <cell r="D285" t="str">
            <v>Uric Acid Reagent Set</v>
          </cell>
          <cell r="E285" t="str">
            <v xml:space="preserve"> High Technology,Inc</v>
          </cell>
          <cell r="F285" t="str">
            <v>Mỹ</v>
          </cell>
          <cell r="G285" t="str">
            <v>ml</v>
          </cell>
          <cell r="H285" t="str">
            <v>Reagent 1: 1 x 500ml, Standard: 1 x 5ml</v>
          </cell>
          <cell r="I285">
            <v>2000</v>
          </cell>
          <cell r="J285">
            <v>9900</v>
          </cell>
          <cell r="K285">
            <v>19800000</v>
          </cell>
          <cell r="L285" t="str">
            <v>Gia Long Phát</v>
          </cell>
        </row>
        <row r="286">
          <cell r="A286">
            <v>101</v>
          </cell>
          <cell r="B286" t="str">
            <v xml:space="preserve">Uric Acid </v>
          </cell>
          <cell r="C286" t="str">
            <v>Dùng trên máy phân tích sinh hóa Mindray BS 200E</v>
          </cell>
          <cell r="D286" t="str">
            <v>Uric Acid Reagent Set</v>
          </cell>
          <cell r="E286" t="str">
            <v xml:space="preserve"> High Technology,Inc</v>
          </cell>
          <cell r="F286" t="str">
            <v>Mỹ</v>
          </cell>
          <cell r="G286" t="str">
            <v>ml</v>
          </cell>
          <cell r="H286" t="str">
            <v>Reagent 1: 1 x 500ml, Standard: 1 x 5ml</v>
          </cell>
          <cell r="I286">
            <v>2000</v>
          </cell>
          <cell r="J286">
            <v>9900</v>
          </cell>
          <cell r="K286">
            <v>19800000</v>
          </cell>
          <cell r="L286" t="str">
            <v>Gia Long Phát</v>
          </cell>
          <cell r="M286" t="str">
            <v>Lộc Hà</v>
          </cell>
        </row>
        <row r="287">
          <cell r="B287" t="str">
            <v>1.5 Máy XN sinh hóa bán tự động 3000Evolution ( An Việt)</v>
          </cell>
        </row>
        <row r="288">
          <cell r="A288">
            <v>102</v>
          </cell>
          <cell r="B288" t="str">
            <v xml:space="preserve">Acid uric </v>
          </cell>
          <cell r="C288" t="str">
            <v>Dùng được trên máy3000Evolution</v>
          </cell>
          <cell r="D288" t="str">
            <v>Acid uric</v>
          </cell>
          <cell r="E288" t="str">
            <v>Diagnosticum</v>
          </cell>
          <cell r="F288" t="str">
            <v>Hungary</v>
          </cell>
          <cell r="G288" t="str">
            <v>hộp</v>
          </cell>
          <cell r="H288" t="str">
            <v>1x120ml</v>
          </cell>
          <cell r="I288">
            <v>25</v>
          </cell>
          <cell r="J288">
            <v>578000</v>
          </cell>
          <cell r="K288">
            <v>14450000</v>
          </cell>
          <cell r="L288" t="str">
            <v>An Việt</v>
          </cell>
        </row>
        <row r="289">
          <cell r="A289">
            <v>102</v>
          </cell>
          <cell r="B289" t="str">
            <v xml:space="preserve">Acid uric </v>
          </cell>
          <cell r="C289" t="str">
            <v>Dùng được trên máy3000Evolution</v>
          </cell>
          <cell r="D289" t="str">
            <v>Acid uric</v>
          </cell>
          <cell r="E289" t="str">
            <v>Diagnosticum</v>
          </cell>
          <cell r="F289" t="str">
            <v>Hungary</v>
          </cell>
          <cell r="G289" t="str">
            <v>hộp</v>
          </cell>
          <cell r="H289" t="str">
            <v>1x120ml</v>
          </cell>
          <cell r="I289">
            <v>14</v>
          </cell>
          <cell r="J289">
            <v>578000</v>
          </cell>
          <cell r="K289">
            <v>8092000</v>
          </cell>
          <cell r="L289" t="str">
            <v>An Việt</v>
          </cell>
          <cell r="M289" t="str">
            <v>Vũ Quang</v>
          </cell>
        </row>
        <row r="290">
          <cell r="A290">
            <v>102</v>
          </cell>
          <cell r="B290" t="str">
            <v xml:space="preserve">Acid uric </v>
          </cell>
          <cell r="C290" t="str">
            <v>Dùng được trên máy3000Evolution</v>
          </cell>
          <cell r="D290" t="str">
            <v>Acid uric</v>
          </cell>
          <cell r="E290" t="str">
            <v>Diagnosticum</v>
          </cell>
          <cell r="F290" t="str">
            <v>Hungary</v>
          </cell>
          <cell r="G290" t="str">
            <v>hộp</v>
          </cell>
          <cell r="H290" t="str">
            <v>1x120ml</v>
          </cell>
          <cell r="I290">
            <v>11</v>
          </cell>
          <cell r="J290">
            <v>578000</v>
          </cell>
          <cell r="K290">
            <v>6358000</v>
          </cell>
          <cell r="L290" t="str">
            <v>An Việt</v>
          </cell>
          <cell r="M290" t="str">
            <v>BVĐK KVCK QT Cầu Treo</v>
          </cell>
        </row>
        <row r="291">
          <cell r="A291">
            <v>103</v>
          </cell>
          <cell r="B291" t="str">
            <v xml:space="preserve">Alpha Amylase </v>
          </cell>
          <cell r="C291" t="str">
            <v>Dùng được trên máy3000Evolution</v>
          </cell>
          <cell r="D291" t="str">
            <v>Alpha Amylase</v>
          </cell>
          <cell r="E291" t="str">
            <v>Diagnosticum</v>
          </cell>
          <cell r="F291" t="str">
            <v>Hungary</v>
          </cell>
          <cell r="G291" t="str">
            <v>hộp</v>
          </cell>
          <cell r="H291" t="str">
            <v>1x120ml</v>
          </cell>
          <cell r="I291">
            <v>7</v>
          </cell>
          <cell r="J291">
            <v>1503000</v>
          </cell>
          <cell r="K291">
            <v>10521000</v>
          </cell>
          <cell r="L291" t="str">
            <v>An Việt</v>
          </cell>
        </row>
        <row r="292">
          <cell r="A292">
            <v>103</v>
          </cell>
          <cell r="B292" t="str">
            <v xml:space="preserve">Alpha Amylase </v>
          </cell>
          <cell r="C292" t="str">
            <v>Dùng được trên máy3000Evolution</v>
          </cell>
          <cell r="D292" t="str">
            <v>Alpha Amylase</v>
          </cell>
          <cell r="E292" t="str">
            <v>Diagnosticum</v>
          </cell>
          <cell r="F292" t="str">
            <v>Hungary</v>
          </cell>
          <cell r="G292" t="str">
            <v>hộp</v>
          </cell>
          <cell r="H292" t="str">
            <v>1x120ml</v>
          </cell>
          <cell r="I292">
            <v>7</v>
          </cell>
          <cell r="J292">
            <v>1503000</v>
          </cell>
          <cell r="K292">
            <v>10521000</v>
          </cell>
          <cell r="L292" t="str">
            <v>An Việt</v>
          </cell>
          <cell r="M292" t="str">
            <v>BVĐK KVCK QT Cầu Treo</v>
          </cell>
        </row>
        <row r="293">
          <cell r="A293">
            <v>104</v>
          </cell>
          <cell r="B293" t="str">
            <v>ALT(GPT)</v>
          </cell>
          <cell r="C293" t="str">
            <v>Dùng được trên máy3000Evolution</v>
          </cell>
          <cell r="D293" t="str">
            <v>ALT(GPT)</v>
          </cell>
          <cell r="E293" t="str">
            <v>Diagnosticum</v>
          </cell>
          <cell r="F293" t="str">
            <v>Hungary</v>
          </cell>
          <cell r="G293" t="str">
            <v>hộp</v>
          </cell>
          <cell r="H293" t="str">
            <v>1x120ml</v>
          </cell>
          <cell r="I293">
            <v>39</v>
          </cell>
          <cell r="J293">
            <v>589800</v>
          </cell>
          <cell r="K293">
            <v>23002200</v>
          </cell>
          <cell r="L293" t="str">
            <v>An Việt</v>
          </cell>
        </row>
        <row r="294">
          <cell r="A294">
            <v>104</v>
          </cell>
          <cell r="B294" t="str">
            <v>ALT(GPT)</v>
          </cell>
          <cell r="C294" t="str">
            <v>Dùng được trên máy3000Evolution</v>
          </cell>
          <cell r="D294" t="str">
            <v>ALT(GPT)</v>
          </cell>
          <cell r="E294" t="str">
            <v>Diagnosticum</v>
          </cell>
          <cell r="F294" t="str">
            <v>Hungary</v>
          </cell>
          <cell r="G294" t="str">
            <v>hộp</v>
          </cell>
          <cell r="H294" t="str">
            <v>1x120ml</v>
          </cell>
          <cell r="I294">
            <v>7</v>
          </cell>
          <cell r="J294">
            <v>589800</v>
          </cell>
          <cell r="K294">
            <v>4128600</v>
          </cell>
          <cell r="L294" t="str">
            <v>An Việt</v>
          </cell>
          <cell r="M294" t="str">
            <v>Vũ Quang</v>
          </cell>
        </row>
        <row r="295">
          <cell r="A295">
            <v>104</v>
          </cell>
          <cell r="B295" t="str">
            <v>ALT(GPT)</v>
          </cell>
          <cell r="C295" t="str">
            <v>Dùng được trên máy3000Evolution</v>
          </cell>
          <cell r="D295" t="str">
            <v>ALT(GPT)</v>
          </cell>
          <cell r="E295" t="str">
            <v>Diagnosticum</v>
          </cell>
          <cell r="F295" t="str">
            <v>Hungary</v>
          </cell>
          <cell r="G295" t="str">
            <v>hộp</v>
          </cell>
          <cell r="H295" t="str">
            <v>1x120ml</v>
          </cell>
          <cell r="I295">
            <v>7</v>
          </cell>
          <cell r="J295">
            <v>589800</v>
          </cell>
          <cell r="K295">
            <v>4128600</v>
          </cell>
          <cell r="L295" t="str">
            <v>An Việt</v>
          </cell>
          <cell r="M295" t="str">
            <v>Mắt</v>
          </cell>
        </row>
        <row r="296">
          <cell r="A296">
            <v>104</v>
          </cell>
          <cell r="B296" t="str">
            <v>ALT(GPT)</v>
          </cell>
          <cell r="C296" t="str">
            <v>Dùng được trên máy3000Evolution</v>
          </cell>
          <cell r="D296" t="str">
            <v>ALT(GPT)</v>
          </cell>
          <cell r="E296" t="str">
            <v>Diagnosticum</v>
          </cell>
          <cell r="F296" t="str">
            <v>Hungary</v>
          </cell>
          <cell r="G296" t="str">
            <v>hộp</v>
          </cell>
          <cell r="H296" t="str">
            <v>1x120ml</v>
          </cell>
          <cell r="I296">
            <v>25</v>
          </cell>
          <cell r="J296">
            <v>589800</v>
          </cell>
          <cell r="K296">
            <v>14745000</v>
          </cell>
          <cell r="L296" t="str">
            <v>An Việt</v>
          </cell>
          <cell r="M296" t="str">
            <v>BVĐK KVCK QT Cầu Treo</v>
          </cell>
        </row>
        <row r="297">
          <cell r="A297">
            <v>105</v>
          </cell>
          <cell r="B297" t="str">
            <v>AST(GOT)</v>
          </cell>
          <cell r="C297" t="str">
            <v>Dùng được trên máy3000Evolution</v>
          </cell>
          <cell r="D297" t="str">
            <v>AST(GOT)</v>
          </cell>
          <cell r="E297" t="str">
            <v>Diagnosticum</v>
          </cell>
          <cell r="F297" t="str">
            <v>Hungary</v>
          </cell>
          <cell r="G297" t="str">
            <v>hộp</v>
          </cell>
          <cell r="H297" t="str">
            <v>1x120ml</v>
          </cell>
          <cell r="I297">
            <v>39</v>
          </cell>
          <cell r="J297">
            <v>589800</v>
          </cell>
          <cell r="K297">
            <v>23002200</v>
          </cell>
          <cell r="L297" t="str">
            <v>An Việt</v>
          </cell>
        </row>
        <row r="298">
          <cell r="A298">
            <v>105</v>
          </cell>
          <cell r="B298" t="str">
            <v>AST(GOT)</v>
          </cell>
          <cell r="C298" t="str">
            <v>Dùng được trên máy3000Evolution</v>
          </cell>
          <cell r="D298" t="str">
            <v>AST(GOT)</v>
          </cell>
          <cell r="E298" t="str">
            <v>Diagnosticum</v>
          </cell>
          <cell r="F298" t="str">
            <v>Hungary</v>
          </cell>
          <cell r="G298" t="str">
            <v>hộp</v>
          </cell>
          <cell r="H298" t="str">
            <v>1x120ml</v>
          </cell>
          <cell r="I298">
            <v>7</v>
          </cell>
          <cell r="J298">
            <v>589800</v>
          </cell>
          <cell r="K298">
            <v>4128600</v>
          </cell>
          <cell r="L298" t="str">
            <v>An Việt</v>
          </cell>
          <cell r="M298" t="str">
            <v>Vũ Quang</v>
          </cell>
        </row>
        <row r="299">
          <cell r="A299">
            <v>105</v>
          </cell>
          <cell r="B299" t="str">
            <v>AST(GOT)</v>
          </cell>
          <cell r="C299" t="str">
            <v>Dùng được trên máy3000Evolution</v>
          </cell>
          <cell r="D299" t="str">
            <v>AST(GOT)</v>
          </cell>
          <cell r="E299" t="str">
            <v>Diagnosticum</v>
          </cell>
          <cell r="F299" t="str">
            <v>Hungary</v>
          </cell>
          <cell r="G299" t="str">
            <v>hộp</v>
          </cell>
          <cell r="H299" t="str">
            <v>1x120ml</v>
          </cell>
          <cell r="I299">
            <v>7</v>
          </cell>
          <cell r="J299">
            <v>589800</v>
          </cell>
          <cell r="K299">
            <v>4128600</v>
          </cell>
          <cell r="L299" t="str">
            <v>An Việt</v>
          </cell>
          <cell r="M299" t="str">
            <v>Mắt</v>
          </cell>
        </row>
        <row r="300">
          <cell r="A300">
            <v>105</v>
          </cell>
          <cell r="B300" t="str">
            <v>AST(GOT)</v>
          </cell>
          <cell r="C300" t="str">
            <v>Dùng được trên máy3000Evolution</v>
          </cell>
          <cell r="D300" t="str">
            <v>AST(GOT)</v>
          </cell>
          <cell r="E300" t="str">
            <v>Diagnosticum</v>
          </cell>
          <cell r="F300" t="str">
            <v>Hungary</v>
          </cell>
          <cell r="G300" t="str">
            <v>hộp</v>
          </cell>
          <cell r="H300" t="str">
            <v>1x120ml</v>
          </cell>
          <cell r="I300">
            <v>25</v>
          </cell>
          <cell r="J300">
            <v>589800</v>
          </cell>
          <cell r="K300">
            <v>14745000</v>
          </cell>
          <cell r="L300" t="str">
            <v>An Việt</v>
          </cell>
          <cell r="M300" t="str">
            <v>BVĐK KVCK QT Cầu Treo</v>
          </cell>
        </row>
        <row r="301">
          <cell r="A301">
            <v>106</v>
          </cell>
          <cell r="B301" t="str">
            <v xml:space="preserve">Cholesterol </v>
          </cell>
          <cell r="C301" t="str">
            <v>Dùng được trên máy3000Evolution</v>
          </cell>
          <cell r="D301" t="str">
            <v>Cholesterol</v>
          </cell>
          <cell r="E301" t="str">
            <v>Diagnosticum</v>
          </cell>
          <cell r="F301" t="str">
            <v>Hungary</v>
          </cell>
          <cell r="G301" t="str">
            <v>hộp</v>
          </cell>
          <cell r="H301" t="str">
            <v>1x120ml</v>
          </cell>
          <cell r="I301">
            <v>32</v>
          </cell>
          <cell r="J301">
            <v>578000</v>
          </cell>
          <cell r="K301">
            <v>18496000</v>
          </cell>
          <cell r="L301" t="str">
            <v>An Việt</v>
          </cell>
        </row>
        <row r="302">
          <cell r="A302">
            <v>106</v>
          </cell>
          <cell r="B302" t="str">
            <v xml:space="preserve">Cholesterol </v>
          </cell>
          <cell r="C302" t="str">
            <v>Dùng được trên máy3000Evolution</v>
          </cell>
          <cell r="D302" t="str">
            <v>Cholesterol</v>
          </cell>
          <cell r="E302" t="str">
            <v>Diagnosticum</v>
          </cell>
          <cell r="F302" t="str">
            <v>Hungary</v>
          </cell>
          <cell r="G302" t="str">
            <v>hộp</v>
          </cell>
          <cell r="H302" t="str">
            <v>1x120ml</v>
          </cell>
          <cell r="I302">
            <v>20</v>
          </cell>
          <cell r="J302">
            <v>578000</v>
          </cell>
          <cell r="K302">
            <v>11560000</v>
          </cell>
          <cell r="L302" t="str">
            <v>An Việt</v>
          </cell>
          <cell r="M302" t="str">
            <v>Vũ Quang</v>
          </cell>
        </row>
        <row r="303">
          <cell r="A303">
            <v>106</v>
          </cell>
          <cell r="B303" t="str">
            <v xml:space="preserve">Cholesterol </v>
          </cell>
          <cell r="C303" t="str">
            <v>Dùng được trên máy3000Evolution</v>
          </cell>
          <cell r="D303" t="str">
            <v>Cholesterol</v>
          </cell>
          <cell r="E303" t="str">
            <v>Diagnosticum</v>
          </cell>
          <cell r="F303" t="str">
            <v>Hungary</v>
          </cell>
          <cell r="G303" t="str">
            <v>hộp</v>
          </cell>
          <cell r="H303" t="str">
            <v>1x120ml</v>
          </cell>
          <cell r="I303">
            <v>12</v>
          </cell>
          <cell r="J303">
            <v>578000</v>
          </cell>
          <cell r="K303">
            <v>6936000</v>
          </cell>
          <cell r="L303" t="str">
            <v>An Việt</v>
          </cell>
          <cell r="M303" t="str">
            <v>BVĐK KVCK QT Cầu Treo</v>
          </cell>
        </row>
        <row r="304">
          <cell r="A304">
            <v>107</v>
          </cell>
          <cell r="B304" t="str">
            <v>Control N</v>
          </cell>
          <cell r="C304" t="str">
            <v>Dùng được trên máy3000Evolution</v>
          </cell>
          <cell r="D304" t="str">
            <v>Hum asy control 2</v>
          </cell>
          <cell r="E304" t="str">
            <v>Randox</v>
          </cell>
          <cell r="F304" t="str">
            <v>Anh</v>
          </cell>
          <cell r="G304" t="str">
            <v>Lọ</v>
          </cell>
          <cell r="H304" t="str">
            <v>5ml</v>
          </cell>
          <cell r="I304">
            <v>17</v>
          </cell>
          <cell r="J304">
            <v>746300</v>
          </cell>
          <cell r="K304">
            <v>12687100</v>
          </cell>
          <cell r="L304" t="str">
            <v>An Việt</v>
          </cell>
        </row>
        <row r="305">
          <cell r="A305">
            <v>107</v>
          </cell>
          <cell r="B305" t="str">
            <v>Control N</v>
          </cell>
          <cell r="C305" t="str">
            <v>Dùng được trên máy3000Evolution</v>
          </cell>
          <cell r="D305" t="str">
            <v>Hum asy control 2</v>
          </cell>
          <cell r="E305" t="str">
            <v>Randox</v>
          </cell>
          <cell r="F305" t="str">
            <v>Anh</v>
          </cell>
          <cell r="G305" t="str">
            <v>Lọ</v>
          </cell>
          <cell r="H305" t="str">
            <v>5ml</v>
          </cell>
          <cell r="I305">
            <v>5</v>
          </cell>
          <cell r="J305">
            <v>746300</v>
          </cell>
          <cell r="K305">
            <v>3731500</v>
          </cell>
          <cell r="L305" t="str">
            <v>An Việt</v>
          </cell>
          <cell r="M305" t="str">
            <v>Mắt</v>
          </cell>
        </row>
        <row r="306">
          <cell r="A306">
            <v>107</v>
          </cell>
          <cell r="B306" t="str">
            <v>Control N</v>
          </cell>
          <cell r="C306" t="str">
            <v>Dùng được trên máy3000Evolution</v>
          </cell>
          <cell r="D306" t="str">
            <v>Hum asy control 2</v>
          </cell>
          <cell r="E306" t="str">
            <v>Randox</v>
          </cell>
          <cell r="F306" t="str">
            <v>Anh</v>
          </cell>
          <cell r="G306" t="str">
            <v>Lọ</v>
          </cell>
          <cell r="H306" t="str">
            <v>5ml</v>
          </cell>
          <cell r="I306">
            <v>12</v>
          </cell>
          <cell r="J306">
            <v>746300</v>
          </cell>
          <cell r="K306">
            <v>8955600</v>
          </cell>
          <cell r="L306" t="str">
            <v>An Việt</v>
          </cell>
          <cell r="M306" t="str">
            <v>BVĐK KVCK QT Cầu Treo</v>
          </cell>
        </row>
        <row r="307">
          <cell r="A307">
            <v>108</v>
          </cell>
          <cell r="B307" t="str">
            <v>Creatinine</v>
          </cell>
          <cell r="C307" t="str">
            <v>Dùng được trên máy3000Evolution</v>
          </cell>
          <cell r="D307" t="str">
            <v>Creatinine</v>
          </cell>
          <cell r="E307" t="str">
            <v>Diagnosticum</v>
          </cell>
          <cell r="F307" t="str">
            <v>Hungary</v>
          </cell>
          <cell r="G307" t="str">
            <v>hộp</v>
          </cell>
          <cell r="H307" t="str">
            <v>2x250ml</v>
          </cell>
          <cell r="I307">
            <v>32</v>
          </cell>
          <cell r="J307">
            <v>2457700</v>
          </cell>
          <cell r="K307">
            <v>78646400</v>
          </cell>
          <cell r="L307" t="str">
            <v>An Việt</v>
          </cell>
        </row>
        <row r="308">
          <cell r="A308">
            <v>108</v>
          </cell>
          <cell r="B308" t="str">
            <v>Creatinine</v>
          </cell>
          <cell r="C308" t="str">
            <v>Dùng được trên máy3000Evolution</v>
          </cell>
          <cell r="D308" t="str">
            <v>Creatinine</v>
          </cell>
          <cell r="E308" t="str">
            <v>Diagnosticum</v>
          </cell>
          <cell r="F308" t="str">
            <v>Hungary</v>
          </cell>
          <cell r="G308" t="str">
            <v>hộp</v>
          </cell>
          <cell r="H308" t="str">
            <v>2x250ml</v>
          </cell>
          <cell r="I308">
            <v>13</v>
          </cell>
          <cell r="J308">
            <v>2457700</v>
          </cell>
          <cell r="K308">
            <v>31950100</v>
          </cell>
          <cell r="L308" t="str">
            <v>An Việt</v>
          </cell>
          <cell r="M308" t="str">
            <v>Vũ Quang</v>
          </cell>
        </row>
        <row r="309">
          <cell r="A309">
            <v>108</v>
          </cell>
          <cell r="B309" t="str">
            <v>Creatinine</v>
          </cell>
          <cell r="C309" t="str">
            <v>Dùng được trên máy3000Evolution</v>
          </cell>
          <cell r="D309" t="str">
            <v>Creatinine</v>
          </cell>
          <cell r="E309" t="str">
            <v>Diagnosticum</v>
          </cell>
          <cell r="F309" t="str">
            <v>Hungary</v>
          </cell>
          <cell r="G309" t="str">
            <v>hộp</v>
          </cell>
          <cell r="H309" t="str">
            <v>2x250ml</v>
          </cell>
          <cell r="I309">
            <v>7</v>
          </cell>
          <cell r="J309">
            <v>2457700</v>
          </cell>
          <cell r="K309">
            <v>17203900</v>
          </cell>
          <cell r="L309" t="str">
            <v>An Việt</v>
          </cell>
          <cell r="M309" t="str">
            <v>Mắt</v>
          </cell>
        </row>
        <row r="310">
          <cell r="A310">
            <v>108</v>
          </cell>
          <cell r="B310" t="str">
            <v>Creatinine</v>
          </cell>
          <cell r="C310" t="str">
            <v>Dùng được trên máy3000Evolution</v>
          </cell>
          <cell r="D310" t="str">
            <v>Creatinine</v>
          </cell>
          <cell r="E310" t="str">
            <v>Diagnosticum</v>
          </cell>
          <cell r="F310" t="str">
            <v>Hungary</v>
          </cell>
          <cell r="G310" t="str">
            <v>hộp</v>
          </cell>
          <cell r="H310" t="str">
            <v>2x250ml</v>
          </cell>
          <cell r="I310">
            <v>12</v>
          </cell>
          <cell r="J310">
            <v>2457700</v>
          </cell>
          <cell r="K310">
            <v>29492400</v>
          </cell>
          <cell r="L310" t="str">
            <v>An Việt</v>
          </cell>
          <cell r="M310" t="str">
            <v>BVĐK KVCK QT Cầu Treo</v>
          </cell>
        </row>
        <row r="311">
          <cell r="A311">
            <v>109</v>
          </cell>
          <cell r="B311" t="str">
            <v xml:space="preserve">Glucose </v>
          </cell>
          <cell r="C311" t="str">
            <v>Dùng được trên máy3000Evolution</v>
          </cell>
          <cell r="D311" t="str">
            <v>Glucose</v>
          </cell>
          <cell r="E311" t="str">
            <v>Diagnosticum</v>
          </cell>
          <cell r="F311" t="str">
            <v>Hungary</v>
          </cell>
          <cell r="G311" t="str">
            <v>hộp</v>
          </cell>
          <cell r="H311" t="str">
            <v>1x120ml</v>
          </cell>
          <cell r="I311">
            <v>47</v>
          </cell>
          <cell r="J311">
            <v>755000</v>
          </cell>
          <cell r="K311">
            <v>35485000</v>
          </cell>
          <cell r="L311" t="str">
            <v>An Việt</v>
          </cell>
        </row>
        <row r="312">
          <cell r="A312">
            <v>109</v>
          </cell>
          <cell r="B312" t="str">
            <v xml:space="preserve">Glucose </v>
          </cell>
          <cell r="C312" t="str">
            <v>Dùng được trên máy3000Evolution</v>
          </cell>
          <cell r="D312" t="str">
            <v>Glucose</v>
          </cell>
          <cell r="E312" t="str">
            <v>Diagnosticum</v>
          </cell>
          <cell r="F312" t="str">
            <v>Hungary</v>
          </cell>
          <cell r="G312" t="str">
            <v>hộp</v>
          </cell>
          <cell r="H312" t="str">
            <v>1x120ml</v>
          </cell>
          <cell r="I312">
            <v>13</v>
          </cell>
          <cell r="J312">
            <v>755000</v>
          </cell>
          <cell r="K312">
            <v>9815000</v>
          </cell>
          <cell r="L312" t="str">
            <v>An Việt</v>
          </cell>
          <cell r="M312" t="str">
            <v>Vũ Quang</v>
          </cell>
        </row>
        <row r="313">
          <cell r="A313">
            <v>109</v>
          </cell>
          <cell r="B313" t="str">
            <v xml:space="preserve">Glucose </v>
          </cell>
          <cell r="C313" t="str">
            <v>Dùng được trên máy3000Evolution</v>
          </cell>
          <cell r="D313" t="str">
            <v>Glucose</v>
          </cell>
          <cell r="E313" t="str">
            <v>Diagnosticum</v>
          </cell>
          <cell r="F313" t="str">
            <v>Hungary</v>
          </cell>
          <cell r="G313" t="str">
            <v>hộp</v>
          </cell>
          <cell r="H313" t="str">
            <v>1x120ml</v>
          </cell>
          <cell r="I313">
            <v>7</v>
          </cell>
          <cell r="J313">
            <v>755000</v>
          </cell>
          <cell r="K313">
            <v>5285000</v>
          </cell>
          <cell r="L313" t="str">
            <v>An Việt</v>
          </cell>
          <cell r="M313" t="str">
            <v>Mắt</v>
          </cell>
        </row>
        <row r="314">
          <cell r="A314">
            <v>109</v>
          </cell>
          <cell r="B314" t="str">
            <v xml:space="preserve">Glucose </v>
          </cell>
          <cell r="C314" t="str">
            <v>Dùng được trên máy3000Evolution</v>
          </cell>
          <cell r="D314" t="str">
            <v>Glucose</v>
          </cell>
          <cell r="E314" t="str">
            <v>Diagnosticum</v>
          </cell>
          <cell r="F314" t="str">
            <v>Hungary</v>
          </cell>
          <cell r="G314" t="str">
            <v>hộp</v>
          </cell>
          <cell r="H314" t="str">
            <v>1x120ml</v>
          </cell>
          <cell r="I314">
            <v>27</v>
          </cell>
          <cell r="J314">
            <v>755000</v>
          </cell>
          <cell r="K314">
            <v>20385000</v>
          </cell>
          <cell r="L314" t="str">
            <v>An Việt</v>
          </cell>
          <cell r="M314" t="str">
            <v>BVĐK KVCK QT Cầu Treo</v>
          </cell>
        </row>
        <row r="315">
          <cell r="A315">
            <v>110</v>
          </cell>
          <cell r="B315" t="str">
            <v xml:space="preserve">Triglycerides reagent </v>
          </cell>
          <cell r="C315" t="str">
            <v>Dùng được trên máy Evolution - 3000</v>
          </cell>
          <cell r="D315" t="str">
            <v>Triglycerides</v>
          </cell>
          <cell r="E315" t="str">
            <v>Diagnosticum</v>
          </cell>
          <cell r="F315" t="str">
            <v>Hungary</v>
          </cell>
          <cell r="G315" t="str">
            <v>Hộp</v>
          </cell>
          <cell r="H315" t="str">
            <v>1x120ml</v>
          </cell>
          <cell r="I315">
            <v>20</v>
          </cell>
          <cell r="J315">
            <v>1572900</v>
          </cell>
          <cell r="K315">
            <v>31458000</v>
          </cell>
          <cell r="L315" t="str">
            <v>An Việt</v>
          </cell>
        </row>
        <row r="316">
          <cell r="A316">
            <v>110</v>
          </cell>
          <cell r="B316" t="str">
            <v xml:space="preserve">Triglycerides reagent </v>
          </cell>
          <cell r="C316" t="str">
            <v>Dùng được trên máy Evolution - 3000</v>
          </cell>
          <cell r="D316" t="str">
            <v>Triglycerides</v>
          </cell>
          <cell r="E316" t="str">
            <v>Diagnosticum</v>
          </cell>
          <cell r="F316" t="str">
            <v>Hungary</v>
          </cell>
          <cell r="G316" t="str">
            <v>Hộp</v>
          </cell>
          <cell r="H316" t="str">
            <v>1x120ml</v>
          </cell>
          <cell r="I316">
            <v>20</v>
          </cell>
          <cell r="J316">
            <v>1572900</v>
          </cell>
          <cell r="K316">
            <v>31458000</v>
          </cell>
          <cell r="L316" t="str">
            <v>An Việt</v>
          </cell>
          <cell r="M316" t="str">
            <v>Vũ Quang</v>
          </cell>
        </row>
        <row r="317">
          <cell r="A317">
            <v>111</v>
          </cell>
          <cell r="B317" t="str">
            <v xml:space="preserve">Urea U.V.stable liquid </v>
          </cell>
          <cell r="C317" t="str">
            <v>Dùng được trên máy Evolution - 3000</v>
          </cell>
          <cell r="D317" t="str">
            <v>Urea U.V</v>
          </cell>
          <cell r="E317" t="str">
            <v>Diagnosticum</v>
          </cell>
          <cell r="F317" t="str">
            <v>Hungary</v>
          </cell>
          <cell r="G317" t="str">
            <v>Hộp</v>
          </cell>
          <cell r="H317" t="str">
            <v>1x120ml</v>
          </cell>
          <cell r="I317">
            <v>2</v>
          </cell>
          <cell r="J317">
            <v>786400</v>
          </cell>
          <cell r="K317">
            <v>1572800</v>
          </cell>
          <cell r="L317" t="str">
            <v>An Việt</v>
          </cell>
        </row>
        <row r="318">
          <cell r="A318">
            <v>111</v>
          </cell>
          <cell r="B318" t="str">
            <v xml:space="preserve">Urea U.V.stable liquid </v>
          </cell>
          <cell r="C318" t="str">
            <v>Dùng được trên máy Evolution - 3000</v>
          </cell>
          <cell r="D318" t="str">
            <v>Urea U.V</v>
          </cell>
          <cell r="E318" t="str">
            <v>Diagnosticum</v>
          </cell>
          <cell r="F318" t="str">
            <v>Hungary</v>
          </cell>
          <cell r="G318" t="str">
            <v>Hộp</v>
          </cell>
          <cell r="H318" t="str">
            <v>1x120ml</v>
          </cell>
          <cell r="I318">
            <v>2</v>
          </cell>
          <cell r="J318">
            <v>786400</v>
          </cell>
          <cell r="K318">
            <v>1572800</v>
          </cell>
          <cell r="L318" t="str">
            <v>An Việt</v>
          </cell>
          <cell r="M318" t="str">
            <v>Vũ Quang</v>
          </cell>
        </row>
        <row r="319">
          <cell r="B319" t="str">
            <v>1.6 Máy xét nghiệm sinh hóa tự động Monarch-240, AU, CS (An Việt)</v>
          </cell>
        </row>
        <row r="320">
          <cell r="A320">
            <v>112</v>
          </cell>
          <cell r="B320" t="str">
            <v>Acid uric</v>
          </cell>
          <cell r="C320" t="str">
            <v>Chất thử chẩn đoán dư lượng acid uric trong máu dùng cho máy xét nghiệm sinh hóa tự động Monarch-240, AU480, CS, AT series, 260ml.Tiêu chuẩn chất lượng ISO 13485:2016. Bảo quản nhiệt độ từ 2-8 độ C.</v>
          </cell>
          <cell r="D320" t="str">
            <v>Uric acid</v>
          </cell>
          <cell r="E320" t="str">
            <v>MTI Diagnostics</v>
          </cell>
          <cell r="F320" t="str">
            <v>Đức</v>
          </cell>
          <cell r="G320" t="str">
            <v>Hộp</v>
          </cell>
          <cell r="H320" t="str">
            <v>4x65ml</v>
          </cell>
          <cell r="I320">
            <v>33</v>
          </cell>
          <cell r="J320">
            <v>2697500</v>
          </cell>
          <cell r="K320">
            <v>89017500</v>
          </cell>
          <cell r="L320" t="str">
            <v>An Việt</v>
          </cell>
        </row>
        <row r="321">
          <cell r="A321">
            <v>112</v>
          </cell>
          <cell r="B321" t="str">
            <v>Acid uric</v>
          </cell>
          <cell r="C321" t="str">
            <v>Chất thử chẩn đoán dư lượng acid uric trong máu dùng cho máy xét nghiệm sinh hóa tự động Monarch-240, AU480, CS, AT series, 260ml.Tiêu chuẩn chất lượng ISO 13485:2016. Bảo quản nhiệt độ từ 2-8 độ C.</v>
          </cell>
          <cell r="D321" t="str">
            <v>Uric acid</v>
          </cell>
          <cell r="E321" t="str">
            <v>MTI Diagnostics</v>
          </cell>
          <cell r="F321" t="str">
            <v>Đức</v>
          </cell>
          <cell r="G321" t="str">
            <v>Hộp</v>
          </cell>
          <cell r="H321" t="str">
            <v>4x65ml</v>
          </cell>
          <cell r="I321">
            <v>2</v>
          </cell>
          <cell r="J321">
            <v>2697500</v>
          </cell>
          <cell r="K321">
            <v>5395000</v>
          </cell>
          <cell r="L321" t="str">
            <v>An Việt</v>
          </cell>
          <cell r="M321" t="str">
            <v>BV TX Kỳ Anh</v>
          </cell>
        </row>
        <row r="322">
          <cell r="A322">
            <v>112</v>
          </cell>
          <cell r="B322" t="str">
            <v>Acid uric</v>
          </cell>
          <cell r="C322" t="str">
            <v>Chất thử chẩn đoán dư lượng acid uric trong máu dùng cho máy xét nghiệm sinh hóa tự động Monarch-240, AU480, CS, AT series, 260ml.Tiêu chuẩn chất lượng ISO 13485:2016. Bảo quản nhiệt độ từ 2-8 độ C.</v>
          </cell>
          <cell r="D322" t="str">
            <v>Uric acid</v>
          </cell>
          <cell r="E322" t="str">
            <v>MTI Diagnostics</v>
          </cell>
          <cell r="F322" t="str">
            <v>Đức</v>
          </cell>
          <cell r="G322" t="str">
            <v>Hộp</v>
          </cell>
          <cell r="H322" t="str">
            <v>4x65ml</v>
          </cell>
          <cell r="I322">
            <v>4</v>
          </cell>
          <cell r="J322">
            <v>2697500</v>
          </cell>
          <cell r="K322">
            <v>10790000</v>
          </cell>
          <cell r="L322" t="str">
            <v>An Việt</v>
          </cell>
          <cell r="M322" t="str">
            <v>Thạch Hà</v>
          </cell>
        </row>
        <row r="323">
          <cell r="A323">
            <v>112</v>
          </cell>
          <cell r="B323" t="str">
            <v>Acid uric</v>
          </cell>
          <cell r="C323" t="str">
            <v>Chất thử chẩn đoán dư lượng acid uric trong máu dùng cho máy xét nghiệm sinh hóa tự động Monarch-240, AU480, CS, AT series, 260ml.Tiêu chuẩn chất lượng ISO 13485:2016. Bảo quản nhiệt độ từ 2-8 độ C.</v>
          </cell>
          <cell r="D323" t="str">
            <v>Uric acid</v>
          </cell>
          <cell r="E323" t="str">
            <v>MTI Diagnostics</v>
          </cell>
          <cell r="F323" t="str">
            <v>Đức</v>
          </cell>
          <cell r="G323" t="str">
            <v>Hộp</v>
          </cell>
          <cell r="H323" t="str">
            <v>4x65ml</v>
          </cell>
          <cell r="I323">
            <v>4</v>
          </cell>
          <cell r="J323">
            <v>2697500</v>
          </cell>
          <cell r="K323">
            <v>10790000</v>
          </cell>
          <cell r="L323" t="str">
            <v>An Việt</v>
          </cell>
          <cell r="M323" t="str">
            <v>Vũ Quang</v>
          </cell>
        </row>
        <row r="324">
          <cell r="A324">
            <v>112</v>
          </cell>
          <cell r="B324" t="str">
            <v>Acid uric</v>
          </cell>
          <cell r="C324" t="str">
            <v>Chất thử chẩn đoán dư lượng acid uric trong máu dùng cho máy xét nghiệm sinh hóa tự động Monarch-240, AU480, CS, AT series, 260ml.Tiêu chuẩn chất lượng ISO 13485:2016. Bảo quản nhiệt độ từ 2-8 độ C.</v>
          </cell>
          <cell r="D324" t="str">
            <v>Uric acid</v>
          </cell>
          <cell r="E324" t="str">
            <v>MTI Diagnostics</v>
          </cell>
          <cell r="F324" t="str">
            <v>Đức</v>
          </cell>
          <cell r="G324" t="str">
            <v>Hộp</v>
          </cell>
          <cell r="H324" t="str">
            <v>4x65ml</v>
          </cell>
          <cell r="I324">
            <v>1</v>
          </cell>
          <cell r="J324">
            <v>2697500</v>
          </cell>
          <cell r="K324">
            <v>2697500</v>
          </cell>
          <cell r="L324" t="str">
            <v>An Việt</v>
          </cell>
          <cell r="M324" t="str">
            <v>Hương Sơn</v>
          </cell>
        </row>
        <row r="325">
          <cell r="A325">
            <v>112</v>
          </cell>
          <cell r="B325" t="str">
            <v>Acid uric</v>
          </cell>
          <cell r="C325" t="str">
            <v>Chất thử chẩn đoán dư lượng acid uric trong máu dùng cho máy xét nghiệm sinh hóa tự động Monarch-240, AU480, CS, AT series, 260ml.Tiêu chuẩn chất lượng ISO 13485:2016. Bảo quản nhiệt độ từ 2-8 độ C.</v>
          </cell>
          <cell r="D325" t="str">
            <v>Uric acid</v>
          </cell>
          <cell r="E325" t="str">
            <v>MTI Diagnostics</v>
          </cell>
          <cell r="F325" t="str">
            <v>Đức</v>
          </cell>
          <cell r="G325" t="str">
            <v>Hộp</v>
          </cell>
          <cell r="H325" t="str">
            <v>4x65ml</v>
          </cell>
          <cell r="I325">
            <v>3</v>
          </cell>
          <cell r="J325">
            <v>2697500</v>
          </cell>
          <cell r="K325">
            <v>8092500</v>
          </cell>
          <cell r="L325" t="str">
            <v>An Việt</v>
          </cell>
          <cell r="M325" t="str">
            <v>Nghi Xuân</v>
          </cell>
        </row>
        <row r="326">
          <cell r="A326">
            <v>112</v>
          </cell>
          <cell r="B326" t="str">
            <v>Acid uric</v>
          </cell>
          <cell r="C326" t="str">
            <v>Chất thử chẩn đoán dư lượng acid uric trong máu dùng cho máy xét nghiệm sinh hóa tự động Monarch-240, AU480, CS, AT series, 260ml.Tiêu chuẩn chất lượng ISO 13485:2016. Bảo quản nhiệt độ từ 2-8 độ C.</v>
          </cell>
          <cell r="D326" t="str">
            <v>Uric acid</v>
          </cell>
          <cell r="E326" t="str">
            <v>MTI Diagnostics</v>
          </cell>
          <cell r="F326" t="str">
            <v>Đức</v>
          </cell>
          <cell r="G326" t="str">
            <v>Hộp</v>
          </cell>
          <cell r="H326" t="str">
            <v>4x65ml</v>
          </cell>
          <cell r="I326">
            <v>5</v>
          </cell>
          <cell r="J326">
            <v>2697500</v>
          </cell>
          <cell r="K326">
            <v>13487500</v>
          </cell>
          <cell r="L326" t="str">
            <v>An Việt</v>
          </cell>
          <cell r="M326" t="str">
            <v>Đức Thọ</v>
          </cell>
        </row>
        <row r="327">
          <cell r="A327">
            <v>112</v>
          </cell>
          <cell r="B327" t="str">
            <v>Acid uric</v>
          </cell>
          <cell r="C327" t="str">
            <v>Chất thử chẩn đoán dư lượng acid uric trong máu dùng cho máy xét nghiệm sinh hóa tự động Monarch-240, AU480, CS, AT series, 260ml.Tiêu chuẩn chất lượng ISO 13485:2016. Bảo quản nhiệt độ từ 2-8 độ C.</v>
          </cell>
          <cell r="D327" t="str">
            <v>Uric acid</v>
          </cell>
          <cell r="E327" t="str">
            <v>MTI Diagnostics</v>
          </cell>
          <cell r="F327" t="str">
            <v>Đức</v>
          </cell>
          <cell r="G327" t="str">
            <v>Hộp</v>
          </cell>
          <cell r="H327" t="str">
            <v>4x65ml</v>
          </cell>
          <cell r="I327">
            <v>14</v>
          </cell>
          <cell r="J327">
            <v>2697500</v>
          </cell>
          <cell r="K327">
            <v>37765000</v>
          </cell>
          <cell r="L327" t="str">
            <v>An Việt</v>
          </cell>
          <cell r="M327" t="str">
            <v>Hồng Lĩnh</v>
          </cell>
        </row>
        <row r="328">
          <cell r="A328">
            <v>113</v>
          </cell>
          <cell r="B328" t="str">
            <v>Albumin</v>
          </cell>
          <cell r="C328" t="str">
            <v>Chất thử chẩn đoán chức năng thận trong máu dùng cho máy xét nghiệm sinh hóa tự động Monarch-240, AU480, CS, AT series, 390ml. Tiêu chuẩn chất lượng ISO 13485:2016. Bảo quản nhiệt độ từ 2-8 độ C.</v>
          </cell>
          <cell r="D328" t="str">
            <v>Albumin</v>
          </cell>
          <cell r="E328" t="str">
            <v>MTI Diagnostics</v>
          </cell>
          <cell r="F328" t="str">
            <v>Đức</v>
          </cell>
          <cell r="G328" t="str">
            <v>Hộp</v>
          </cell>
          <cell r="H328" t="str">
            <v>6x65ml</v>
          </cell>
          <cell r="I328">
            <v>12</v>
          </cell>
          <cell r="J328">
            <v>4033700</v>
          </cell>
          <cell r="K328">
            <v>48404400</v>
          </cell>
          <cell r="L328" t="str">
            <v>An Việt</v>
          </cell>
        </row>
        <row r="329">
          <cell r="A329">
            <v>113</v>
          </cell>
          <cell r="B329" t="str">
            <v>Albumin</v>
          </cell>
          <cell r="C329" t="str">
            <v>Chất thử chẩn đoán chức năng thận trong máu dùng cho máy xét nghiệm sinh hóa tự động Monarch-240, AU480, CS, AT series, 390ml. Tiêu chuẩn chất lượng ISO 13485:2016. Bảo quản nhiệt độ từ 2-8 độ C.</v>
          </cell>
          <cell r="D329" t="str">
            <v>Albumin</v>
          </cell>
          <cell r="E329" t="str">
            <v>MTI Diagnostics</v>
          </cell>
          <cell r="F329" t="str">
            <v>Đức</v>
          </cell>
          <cell r="G329" t="str">
            <v>Hộp</v>
          </cell>
          <cell r="H329" t="str">
            <v>6x65ml</v>
          </cell>
          <cell r="I329">
            <v>1</v>
          </cell>
          <cell r="J329">
            <v>4033700</v>
          </cell>
          <cell r="K329">
            <v>4033700</v>
          </cell>
          <cell r="L329" t="str">
            <v>An Việt</v>
          </cell>
          <cell r="M329" t="str">
            <v>BV TX Kỳ Anh</v>
          </cell>
        </row>
        <row r="330">
          <cell r="A330">
            <v>113</v>
          </cell>
          <cell r="B330" t="str">
            <v>Albumin</v>
          </cell>
          <cell r="C330" t="str">
            <v>Chất thử chẩn đoán chức năng thận trong máu dùng cho máy xét nghiệm sinh hóa tự động Monarch-240, AU480, CS, AT series, 390ml. Tiêu chuẩn chất lượng ISO 13485:2016. Bảo quản nhiệt độ từ 2-8 độ C.</v>
          </cell>
          <cell r="D330" t="str">
            <v>Albumin</v>
          </cell>
          <cell r="E330" t="str">
            <v>MTI Diagnostics</v>
          </cell>
          <cell r="F330" t="str">
            <v>Đức</v>
          </cell>
          <cell r="G330" t="str">
            <v>Hộp</v>
          </cell>
          <cell r="H330" t="str">
            <v>6x65ml</v>
          </cell>
          <cell r="I330">
            <v>4</v>
          </cell>
          <cell r="J330">
            <v>4033700</v>
          </cell>
          <cell r="K330">
            <v>16134800</v>
          </cell>
          <cell r="L330" t="str">
            <v>An Việt</v>
          </cell>
          <cell r="M330" t="str">
            <v>Thạch Hà</v>
          </cell>
        </row>
        <row r="331">
          <cell r="A331">
            <v>113</v>
          </cell>
          <cell r="B331" t="str">
            <v>Albumin</v>
          </cell>
          <cell r="C331" t="str">
            <v>Chất thử chẩn đoán chức năng thận trong máu dùng cho máy xét nghiệm sinh hóa tự động Monarch-240, AU480, CS, AT series, 390ml. Tiêu chuẩn chất lượng ISO 13485:2016. Bảo quản nhiệt độ từ 2-8 độ C.</v>
          </cell>
          <cell r="D331" t="str">
            <v>Albumin</v>
          </cell>
          <cell r="E331" t="str">
            <v>MTI Diagnostics</v>
          </cell>
          <cell r="F331" t="str">
            <v>Đức</v>
          </cell>
          <cell r="G331" t="str">
            <v>Hộp</v>
          </cell>
          <cell r="H331" t="str">
            <v>6x65ml</v>
          </cell>
          <cell r="I331">
            <v>1</v>
          </cell>
          <cell r="J331">
            <v>4033700</v>
          </cell>
          <cell r="K331">
            <v>4033700</v>
          </cell>
          <cell r="L331" t="str">
            <v>An Việt</v>
          </cell>
          <cell r="M331" t="str">
            <v>Vũ Quang</v>
          </cell>
        </row>
        <row r="332">
          <cell r="A332">
            <v>113</v>
          </cell>
          <cell r="B332" t="str">
            <v>Albumin</v>
          </cell>
          <cell r="C332" t="str">
            <v>Chất thử chẩn đoán chức năng thận trong máu dùng cho máy xét nghiệm sinh hóa tự động Monarch-240, AU480, CS, AT series, 390ml. Tiêu chuẩn chất lượng ISO 13485:2016. Bảo quản nhiệt độ từ 2-8 độ C.</v>
          </cell>
          <cell r="D332" t="str">
            <v>Albumin</v>
          </cell>
          <cell r="E332" t="str">
            <v>MTI Diagnostics</v>
          </cell>
          <cell r="F332" t="str">
            <v>Đức</v>
          </cell>
          <cell r="G332" t="str">
            <v>Hộp</v>
          </cell>
          <cell r="H332" t="str">
            <v>6x65ml</v>
          </cell>
          <cell r="I332">
            <v>1</v>
          </cell>
          <cell r="J332">
            <v>4033700</v>
          </cell>
          <cell r="K332">
            <v>4033700</v>
          </cell>
          <cell r="L332" t="str">
            <v>An Việt</v>
          </cell>
          <cell r="M332" t="str">
            <v>Hương Sơn</v>
          </cell>
        </row>
        <row r="333">
          <cell r="A333">
            <v>113</v>
          </cell>
          <cell r="B333" t="str">
            <v>Albumin</v>
          </cell>
          <cell r="C333" t="str">
            <v>Chất thử chẩn đoán chức năng thận trong máu dùng cho máy xét nghiệm sinh hóa tự động Monarch-240, AU480, CS, AT series, 390ml. Tiêu chuẩn chất lượng ISO 13485:2016. Bảo quản nhiệt độ từ 2-8 độ C.</v>
          </cell>
          <cell r="D333" t="str">
            <v>Albumin</v>
          </cell>
          <cell r="E333" t="str">
            <v>MTI Diagnostics</v>
          </cell>
          <cell r="F333" t="str">
            <v>Đức</v>
          </cell>
          <cell r="G333" t="str">
            <v>Hộp</v>
          </cell>
          <cell r="H333" t="str">
            <v>6x65ml</v>
          </cell>
          <cell r="I333">
            <v>1</v>
          </cell>
          <cell r="J333">
            <v>4033700</v>
          </cell>
          <cell r="K333">
            <v>4033700</v>
          </cell>
          <cell r="L333" t="str">
            <v>An Việt</v>
          </cell>
          <cell r="M333" t="str">
            <v>Nghi Xuân</v>
          </cell>
        </row>
        <row r="334">
          <cell r="A334">
            <v>113</v>
          </cell>
          <cell r="B334" t="str">
            <v>Albumin</v>
          </cell>
          <cell r="C334" t="str">
            <v>Chất thử chẩn đoán chức năng thận trong máu dùng cho máy xét nghiệm sinh hóa tự động Monarch-240, AU480, CS, AT series, 390ml. Tiêu chuẩn chất lượng ISO 13485:2016. Bảo quản nhiệt độ từ 2-8 độ C.</v>
          </cell>
          <cell r="D334" t="str">
            <v>Albumin</v>
          </cell>
          <cell r="E334" t="str">
            <v>MTI Diagnostics</v>
          </cell>
          <cell r="F334" t="str">
            <v>Đức</v>
          </cell>
          <cell r="G334" t="str">
            <v>Hộp</v>
          </cell>
          <cell r="H334" t="str">
            <v>6x65ml</v>
          </cell>
          <cell r="I334">
            <v>4</v>
          </cell>
          <cell r="J334">
            <v>4033700</v>
          </cell>
          <cell r="K334">
            <v>16134800</v>
          </cell>
          <cell r="L334" t="str">
            <v>An Việt</v>
          </cell>
          <cell r="M334" t="str">
            <v>Hồng Lĩnh</v>
          </cell>
        </row>
        <row r="335">
          <cell r="A335">
            <v>114</v>
          </cell>
          <cell r="B335" t="str">
            <v>Alcool ethanol</v>
          </cell>
          <cell r="C335" t="str">
            <v>Chất thử chẩn đoán nồng độ cồn trong máu dùng cho  máy xét nghiệm sinh hóa tự động Monarch-240, AU480, CS, AT series. Dung dịch dạng nước. 100ml, tương ứng với 500 test/hộp. Tiêu chuẩn chất lượng ISO 13485:2016. Bảo quản nhiệt độ từ 2-8 độ C.</v>
          </cell>
          <cell r="D335" t="str">
            <v>Alcohol ethanol</v>
          </cell>
          <cell r="E335" t="str">
            <v>BSBE</v>
          </cell>
          <cell r="F335" t="str">
            <v>Trung Quốc</v>
          </cell>
          <cell r="G335" t="str">
            <v>Hộp</v>
          </cell>
          <cell r="H335" t="str">
            <v>10x10ml</v>
          </cell>
          <cell r="I335">
            <v>9</v>
          </cell>
          <cell r="J335">
            <v>1966600</v>
          </cell>
          <cell r="K335">
            <v>17699400</v>
          </cell>
          <cell r="L335" t="str">
            <v>An Việt</v>
          </cell>
        </row>
        <row r="336">
          <cell r="A336">
            <v>114</v>
          </cell>
          <cell r="B336" t="str">
            <v>Alcool ethanol</v>
          </cell>
          <cell r="C336" t="str">
            <v>Chất thử chẩn đoán nồng độ cồn trong máu dùng cho  máy xét nghiệm sinh hóa tự động Monarch-240, AU480, CS, AT series. Dung dịch dạng nước. 100ml, tương ứng với 500 test/hộp. Tiêu chuẩn chất lượng ISO 13485:2016. Bảo quản nhiệt độ từ 2-8 độ C.</v>
          </cell>
          <cell r="D336" t="str">
            <v>Alcohol ethanol</v>
          </cell>
          <cell r="E336" t="str">
            <v>BSBE</v>
          </cell>
          <cell r="F336" t="str">
            <v>Trung Quốc</v>
          </cell>
          <cell r="G336" t="str">
            <v>Hộp</v>
          </cell>
          <cell r="H336" t="str">
            <v>10x10ml</v>
          </cell>
          <cell r="I336">
            <v>1</v>
          </cell>
          <cell r="J336">
            <v>1966600</v>
          </cell>
          <cell r="K336">
            <v>1966600</v>
          </cell>
          <cell r="L336" t="str">
            <v>An Việt</v>
          </cell>
          <cell r="M336" t="str">
            <v>Thạch Hà</v>
          </cell>
        </row>
        <row r="337">
          <cell r="A337">
            <v>114</v>
          </cell>
          <cell r="B337" t="str">
            <v>Alcool ethanol</v>
          </cell>
          <cell r="C337" t="str">
            <v>Chất thử chẩn đoán nồng độ cồn trong máu dùng cho  máy xét nghiệm sinh hóa tự động Monarch-240, AU480, CS, AT series. Dung dịch dạng nước. 100ml, tương ứng với 500 test/hộp. Tiêu chuẩn chất lượng ISO 13485:2016. Bảo quản nhiệt độ từ 2-8 độ C.</v>
          </cell>
          <cell r="D337" t="str">
            <v>Alcohol ethanol</v>
          </cell>
          <cell r="E337" t="str">
            <v>BSBE</v>
          </cell>
          <cell r="F337" t="str">
            <v>Trung Quốc</v>
          </cell>
          <cell r="G337" t="str">
            <v>Hộp</v>
          </cell>
          <cell r="H337" t="str">
            <v>10x10ml</v>
          </cell>
          <cell r="I337">
            <v>4</v>
          </cell>
          <cell r="J337">
            <v>1966600</v>
          </cell>
          <cell r="K337">
            <v>7866400</v>
          </cell>
          <cell r="L337" t="str">
            <v>An Việt</v>
          </cell>
          <cell r="M337" t="str">
            <v>Đức Thọ</v>
          </cell>
        </row>
        <row r="338">
          <cell r="A338">
            <v>114</v>
          </cell>
          <cell r="B338" t="str">
            <v>Alcool ethanol</v>
          </cell>
          <cell r="C338" t="str">
            <v>Chất thử chẩn đoán nồng độ cồn trong máu dùng cho  máy xét nghiệm sinh hóa tự động Monarch-240, AU480, CS, AT series. Dung dịch dạng nước. 100ml, tương ứng với 500 test/hộp. Tiêu chuẩn chất lượng ISO 13485:2016. Bảo quản nhiệt độ từ 2-8 độ C.</v>
          </cell>
          <cell r="D338" t="str">
            <v>Alcohol ethanol</v>
          </cell>
          <cell r="E338" t="str">
            <v>BSBE</v>
          </cell>
          <cell r="F338" t="str">
            <v>Trung Quốc</v>
          </cell>
          <cell r="G338" t="str">
            <v>Hộp</v>
          </cell>
          <cell r="H338" t="str">
            <v>10x10ml</v>
          </cell>
          <cell r="I338">
            <v>4</v>
          </cell>
          <cell r="J338">
            <v>1966600</v>
          </cell>
          <cell r="K338">
            <v>7866400</v>
          </cell>
          <cell r="L338" t="str">
            <v>An Việt</v>
          </cell>
          <cell r="M338" t="str">
            <v>Hồng Lĩnh</v>
          </cell>
        </row>
        <row r="339">
          <cell r="A339">
            <v>115</v>
          </cell>
          <cell r="B339" t="str">
            <v>Alkaline detergent</v>
          </cell>
          <cell r="C339" t="str">
            <v>Dung dịch rửa máy xét nghiệm sinh sinh hóa tự động Monarch-240, AU480, CS, AT series, 2L. Tiêu chuẩn chất lượng ISO 13485:2016. Bảo quản nhiệt độ phòng</v>
          </cell>
          <cell r="D339" t="str">
            <v>Alkaline detergent</v>
          </cell>
          <cell r="E339" t="str">
            <v>MTI Diagnostics</v>
          </cell>
          <cell r="F339" t="str">
            <v>Đức</v>
          </cell>
          <cell r="G339" t="str">
            <v>Hộp</v>
          </cell>
          <cell r="H339" t="str">
            <v>2L</v>
          </cell>
          <cell r="I339">
            <v>55</v>
          </cell>
          <cell r="J339">
            <v>2512600</v>
          </cell>
          <cell r="K339">
            <v>138193000</v>
          </cell>
          <cell r="L339" t="str">
            <v>An Việt</v>
          </cell>
        </row>
        <row r="340">
          <cell r="A340">
            <v>115</v>
          </cell>
          <cell r="B340" t="str">
            <v>Alkaline detergent</v>
          </cell>
          <cell r="C340" t="str">
            <v>Dung dịch rửa máy xét nghiệm sinh sinh hóa tự động Monarch-240, AU480, CS, AT series, 2L. Tiêu chuẩn chất lượng ISO 13485:2016. Bảo quản nhiệt độ phòng</v>
          </cell>
          <cell r="D340" t="str">
            <v>Alkaline detergent</v>
          </cell>
          <cell r="E340" t="str">
            <v>MTI Diagnostics</v>
          </cell>
          <cell r="F340" t="str">
            <v>Đức</v>
          </cell>
          <cell r="G340" t="str">
            <v>Hộp</v>
          </cell>
          <cell r="H340" t="str">
            <v>2L</v>
          </cell>
          <cell r="I340">
            <v>6</v>
          </cell>
          <cell r="J340">
            <v>2512600</v>
          </cell>
          <cell r="K340">
            <v>15075600</v>
          </cell>
          <cell r="L340" t="str">
            <v>An Việt</v>
          </cell>
          <cell r="M340" t="str">
            <v>BV TX Kỳ Anh</v>
          </cell>
        </row>
        <row r="341">
          <cell r="A341">
            <v>115</v>
          </cell>
          <cell r="B341" t="str">
            <v>Alkaline detergent</v>
          </cell>
          <cell r="C341" t="str">
            <v>Dung dịch rửa máy xét nghiệm sinh sinh hóa tự động Monarch-240, AU480, CS, AT series, 2L. Tiêu chuẩn chất lượng ISO 13485:2016. Bảo quản nhiệt độ phòng</v>
          </cell>
          <cell r="D341" t="str">
            <v>Alkaline detergent</v>
          </cell>
          <cell r="E341" t="str">
            <v>MTI Diagnostics</v>
          </cell>
          <cell r="F341" t="str">
            <v>Đức</v>
          </cell>
          <cell r="G341" t="str">
            <v>Hộp</v>
          </cell>
          <cell r="H341" t="str">
            <v>2L</v>
          </cell>
          <cell r="I341">
            <v>1</v>
          </cell>
          <cell r="J341">
            <v>2512600</v>
          </cell>
          <cell r="K341">
            <v>2512600</v>
          </cell>
          <cell r="L341" t="str">
            <v>An Việt</v>
          </cell>
          <cell r="M341" t="str">
            <v>Thạch Hà</v>
          </cell>
        </row>
        <row r="342">
          <cell r="A342">
            <v>115</v>
          </cell>
          <cell r="B342" t="str">
            <v>Alkaline detergent</v>
          </cell>
          <cell r="C342" t="str">
            <v>Dung dịch rửa máy xét nghiệm sinh sinh hóa tự động Monarch-240, AU480, CS, AT series, 2L. Tiêu chuẩn chất lượng ISO 13485:2016. Bảo quản nhiệt độ phòng</v>
          </cell>
          <cell r="D342" t="str">
            <v>Alkaline detergent</v>
          </cell>
          <cell r="E342" t="str">
            <v>MTI Diagnostics</v>
          </cell>
          <cell r="F342" t="str">
            <v>Đức</v>
          </cell>
          <cell r="G342" t="str">
            <v>Hộp</v>
          </cell>
          <cell r="H342" t="str">
            <v>2L</v>
          </cell>
          <cell r="I342">
            <v>12</v>
          </cell>
          <cell r="J342">
            <v>2512600</v>
          </cell>
          <cell r="K342">
            <v>30151200</v>
          </cell>
          <cell r="L342" t="str">
            <v>An Việt</v>
          </cell>
          <cell r="M342" t="str">
            <v>Vũ Quang</v>
          </cell>
        </row>
        <row r="343">
          <cell r="A343">
            <v>115</v>
          </cell>
          <cell r="B343" t="str">
            <v>Alkaline detergent</v>
          </cell>
          <cell r="C343" t="str">
            <v>Dung dịch rửa máy xét nghiệm sinh sinh hóa tự động Monarch-240, AU480, CS, AT series, 2L. Tiêu chuẩn chất lượng ISO 13485:2016. Bảo quản nhiệt độ phòng</v>
          </cell>
          <cell r="D343" t="str">
            <v>Alkaline detergent</v>
          </cell>
          <cell r="E343" t="str">
            <v>MTI Diagnostics</v>
          </cell>
          <cell r="F343" t="str">
            <v>Đức</v>
          </cell>
          <cell r="G343" t="str">
            <v>Hộp</v>
          </cell>
          <cell r="H343" t="str">
            <v>2L</v>
          </cell>
          <cell r="I343">
            <v>4</v>
          </cell>
          <cell r="J343">
            <v>2512600</v>
          </cell>
          <cell r="K343">
            <v>10050400</v>
          </cell>
          <cell r="L343" t="str">
            <v>An Việt</v>
          </cell>
          <cell r="M343" t="str">
            <v>Nghi Xuân</v>
          </cell>
        </row>
        <row r="344">
          <cell r="A344">
            <v>115</v>
          </cell>
          <cell r="B344" t="str">
            <v>Alkaline detergent</v>
          </cell>
          <cell r="C344" t="str">
            <v>Dung dịch rửa máy xét nghiệm sinh sinh hóa tự động Monarch-240, AU480, CS, AT series, 2L. Tiêu chuẩn chất lượng ISO 13485:2016. Bảo quản nhiệt độ phòng</v>
          </cell>
          <cell r="D344" t="str">
            <v>Alkaline detergent</v>
          </cell>
          <cell r="E344" t="str">
            <v>MTI Diagnostics</v>
          </cell>
          <cell r="F344" t="str">
            <v>Đức</v>
          </cell>
          <cell r="G344" t="str">
            <v>Hộp</v>
          </cell>
          <cell r="H344" t="str">
            <v>2L</v>
          </cell>
          <cell r="I344">
            <v>6</v>
          </cell>
          <cell r="J344">
            <v>2512600</v>
          </cell>
          <cell r="K344">
            <v>15075600</v>
          </cell>
          <cell r="L344" t="str">
            <v>An Việt</v>
          </cell>
          <cell r="M344" t="str">
            <v>Đức Thọ</v>
          </cell>
        </row>
        <row r="345">
          <cell r="A345">
            <v>115</v>
          </cell>
          <cell r="B345" t="str">
            <v>Alkaline detergent</v>
          </cell>
          <cell r="C345" t="str">
            <v>Dung dịch rửa máy xét nghiệm sinh sinh hóa tự động Monarch-240, AU480, CS, AT series, 2L. Tiêu chuẩn chất lượng ISO 13485:2016. Bảo quản nhiệt độ phòng</v>
          </cell>
          <cell r="D345" t="str">
            <v>Alkaline detergent</v>
          </cell>
          <cell r="E345" t="str">
            <v>MTI Diagnostics</v>
          </cell>
          <cell r="F345" t="str">
            <v>Đức</v>
          </cell>
          <cell r="G345" t="str">
            <v>Hộp</v>
          </cell>
          <cell r="H345" t="str">
            <v>2L</v>
          </cell>
          <cell r="I345">
            <v>26</v>
          </cell>
          <cell r="J345">
            <v>2512600</v>
          </cell>
          <cell r="K345">
            <v>65327600</v>
          </cell>
          <cell r="L345" t="str">
            <v>An Việt</v>
          </cell>
          <cell r="M345" t="str">
            <v>Hồng Lĩnh</v>
          </cell>
        </row>
        <row r="346">
          <cell r="A346">
            <v>116</v>
          </cell>
          <cell r="B346" t="str">
            <v>ALSO Latex</v>
          </cell>
          <cell r="C346" t="str">
            <v>Chất thử phản ứng nhanh nhằm xét nghiệm bệnh nhiễm liên cầu khuẩn đường hô hấp, 100 test. Bảo quản nhiệt độ từ 2-8 độc C. Tiêu chuẩn chất lượng ISO 13485:2016</v>
          </cell>
          <cell r="D346" t="str">
            <v>ALSO Latex</v>
          </cell>
          <cell r="E346" t="str">
            <v>AMS</v>
          </cell>
          <cell r="F346" t="str">
            <v>Anh</v>
          </cell>
          <cell r="G346" t="str">
            <v>Test</v>
          </cell>
          <cell r="H346" t="str">
            <v>Hộp 100 tests</v>
          </cell>
          <cell r="I346">
            <v>400</v>
          </cell>
          <cell r="J346">
            <v>7700</v>
          </cell>
          <cell r="K346">
            <v>3080000</v>
          </cell>
          <cell r="L346" t="str">
            <v>An Việt</v>
          </cell>
        </row>
        <row r="347">
          <cell r="A347">
            <v>116</v>
          </cell>
          <cell r="B347" t="str">
            <v>ALSO Latex</v>
          </cell>
          <cell r="C347" t="str">
            <v>Chất thử phản ứng nhanh nhằm xét nghiệm bệnh nhiễm liên cầu khuẩn đường hô hấp, 100 test. Bảo quản nhiệt độ từ 2-8 độc C. Tiêu chuẩn chất lượng ISO 13485:2016</v>
          </cell>
          <cell r="D347" t="str">
            <v>ALSO Latex</v>
          </cell>
          <cell r="E347" t="str">
            <v>AMS</v>
          </cell>
          <cell r="F347" t="str">
            <v>Anh</v>
          </cell>
          <cell r="G347" t="str">
            <v>Test</v>
          </cell>
          <cell r="H347" t="str">
            <v>Hộp 100 tests</v>
          </cell>
          <cell r="I347">
            <v>200</v>
          </cell>
          <cell r="J347">
            <v>7700</v>
          </cell>
          <cell r="K347">
            <v>1540000</v>
          </cell>
          <cell r="L347" t="str">
            <v>An Việt</v>
          </cell>
          <cell r="M347" t="str">
            <v>Thạch Hà</v>
          </cell>
        </row>
        <row r="348">
          <cell r="A348">
            <v>116</v>
          </cell>
          <cell r="B348" t="str">
            <v>ALSO Latex</v>
          </cell>
          <cell r="C348" t="str">
            <v>Chất thử phản ứng nhanh nhằm xét nghiệm bệnh nhiễm liên cầu khuẩn đường hô hấp, 100 test. Bảo quản nhiệt độ từ 2-8 độc C. Tiêu chuẩn chất lượng ISO 13485:2016</v>
          </cell>
          <cell r="D348" t="str">
            <v>ALSO Latex</v>
          </cell>
          <cell r="E348" t="str">
            <v>AMS</v>
          </cell>
          <cell r="F348" t="str">
            <v>Anh</v>
          </cell>
          <cell r="G348" t="str">
            <v>Test</v>
          </cell>
          <cell r="H348" t="str">
            <v>Hộp 100 tests</v>
          </cell>
          <cell r="I348">
            <v>200</v>
          </cell>
          <cell r="J348">
            <v>7700</v>
          </cell>
          <cell r="K348">
            <v>1540000</v>
          </cell>
          <cell r="L348" t="str">
            <v>An Việt</v>
          </cell>
          <cell r="M348" t="str">
            <v>Hồng Lĩnh</v>
          </cell>
        </row>
        <row r="349">
          <cell r="A349">
            <v>117</v>
          </cell>
          <cell r="B349" t="str">
            <v>ALT/SGPT</v>
          </cell>
          <cell r="C349" t="str">
            <v>Chất thử chẩn đoán chức năng gan dùng cho máy xét nghiệm sinh hóa tự động Monarch-240, AU480, CS, AT series, 492ml (R1+R2). Tiêu chuẩn chất lượng ISO 13485:2016. Bảo quản nhiệt độ từ 2-8 độ C.</v>
          </cell>
          <cell r="D349" t="str">
            <v>GPT (ALT)</v>
          </cell>
          <cell r="E349" t="str">
            <v>MTI Diagnostics</v>
          </cell>
          <cell r="F349" t="str">
            <v>Đức</v>
          </cell>
          <cell r="G349" t="str">
            <v>Hộp</v>
          </cell>
          <cell r="H349" t="str">
            <v>R1: 6x66mlR2: 6x16ml</v>
          </cell>
          <cell r="I349">
            <v>95</v>
          </cell>
          <cell r="J349">
            <v>5196900</v>
          </cell>
          <cell r="K349">
            <v>493705500</v>
          </cell>
          <cell r="L349" t="str">
            <v>An Việt</v>
          </cell>
        </row>
        <row r="350">
          <cell r="A350">
            <v>117</v>
          </cell>
          <cell r="B350" t="str">
            <v>ALT/SGPT</v>
          </cell>
          <cell r="C350" t="str">
            <v>Chất thử chẩn đoán chức năng gan dùng cho máy xét nghiệm sinh hóa tự động Monarch-240, AU480, CS, AT series, 492ml (R1+R2). Tiêu chuẩn chất lượng ISO 13485:2016. Bảo quản nhiệt độ từ 2-8 độ C.</v>
          </cell>
          <cell r="D350" t="str">
            <v>GPT (ALT)</v>
          </cell>
          <cell r="E350" t="str">
            <v>MTI Diagnostics</v>
          </cell>
          <cell r="F350" t="str">
            <v>Đức</v>
          </cell>
          <cell r="G350" t="str">
            <v>Hộp</v>
          </cell>
          <cell r="H350" t="str">
            <v>R1: 6x66mlR2: 6x16ml</v>
          </cell>
          <cell r="I350">
            <v>6</v>
          </cell>
          <cell r="J350">
            <v>5196900</v>
          </cell>
          <cell r="K350">
            <v>31181400</v>
          </cell>
          <cell r="L350" t="str">
            <v>An Việt</v>
          </cell>
          <cell r="M350" t="str">
            <v>BV TX Kỳ Anh</v>
          </cell>
        </row>
        <row r="351">
          <cell r="A351">
            <v>117</v>
          </cell>
          <cell r="B351" t="str">
            <v>ALT/SGPT</v>
          </cell>
          <cell r="C351" t="str">
            <v>Chất thử chẩn đoán chức năng gan dùng cho máy xét nghiệm sinh hóa tự động Monarch-240, AU480, CS, AT series, 492ml (R1+R2). Tiêu chuẩn chất lượng ISO 13485:2016. Bảo quản nhiệt độ từ 2-8 độ C.</v>
          </cell>
          <cell r="D351" t="str">
            <v>GPT (ALT)</v>
          </cell>
          <cell r="E351" t="str">
            <v>MTI Diagnostics</v>
          </cell>
          <cell r="F351" t="str">
            <v>Đức</v>
          </cell>
          <cell r="G351" t="str">
            <v>Hộp</v>
          </cell>
          <cell r="H351" t="str">
            <v>R1: 6x66mlR2: 6x16ml</v>
          </cell>
          <cell r="I351">
            <v>20</v>
          </cell>
          <cell r="J351">
            <v>5196900</v>
          </cell>
          <cell r="K351">
            <v>103938000</v>
          </cell>
          <cell r="L351" t="str">
            <v>An Việt</v>
          </cell>
          <cell r="M351" t="str">
            <v>Thạch Hà</v>
          </cell>
        </row>
        <row r="352">
          <cell r="A352">
            <v>117</v>
          </cell>
          <cell r="B352" t="str">
            <v>ALT/SGPT</v>
          </cell>
          <cell r="C352" t="str">
            <v>Chất thử chẩn đoán chức năng gan dùng cho máy xét nghiệm sinh hóa tự động Monarch-240, AU480, CS, AT series, 492ml (R1+R2). Tiêu chuẩn chất lượng ISO 13485:2016. Bảo quản nhiệt độ từ 2-8 độ C.</v>
          </cell>
          <cell r="D352" t="str">
            <v>GPT (ALT)</v>
          </cell>
          <cell r="E352" t="str">
            <v>MTI Diagnostics</v>
          </cell>
          <cell r="F352" t="str">
            <v>Đức</v>
          </cell>
          <cell r="G352" t="str">
            <v>Hộp</v>
          </cell>
          <cell r="H352" t="str">
            <v>R1: 6x66mlR2: 6x16ml</v>
          </cell>
          <cell r="I352">
            <v>7</v>
          </cell>
          <cell r="J352">
            <v>5196900</v>
          </cell>
          <cell r="K352">
            <v>36378300</v>
          </cell>
          <cell r="L352" t="str">
            <v>An Việt</v>
          </cell>
          <cell r="M352" t="str">
            <v>Vũ Quang</v>
          </cell>
        </row>
        <row r="353">
          <cell r="A353">
            <v>117</v>
          </cell>
          <cell r="B353" t="str">
            <v>ALT/SGPT</v>
          </cell>
          <cell r="C353" t="str">
            <v>Chất thử chẩn đoán chức năng gan dùng cho máy xét nghiệm sinh hóa tự động Monarch-240, AU480, CS, AT series, 492ml (R1+R2). Tiêu chuẩn chất lượng ISO 13485:2016. Bảo quản nhiệt độ từ 2-8 độ C.</v>
          </cell>
          <cell r="D353" t="str">
            <v>GPT (ALT)</v>
          </cell>
          <cell r="E353" t="str">
            <v>MTI Diagnostics</v>
          </cell>
          <cell r="F353" t="str">
            <v>Đức</v>
          </cell>
          <cell r="G353" t="str">
            <v>Hộp</v>
          </cell>
          <cell r="H353" t="str">
            <v>R1: 6x66mlR2: 6x16ml</v>
          </cell>
          <cell r="I353">
            <v>15</v>
          </cell>
          <cell r="J353">
            <v>5196900</v>
          </cell>
          <cell r="K353">
            <v>77953500</v>
          </cell>
          <cell r="L353" t="str">
            <v>An Việt</v>
          </cell>
          <cell r="M353" t="str">
            <v>Hương Sơn</v>
          </cell>
        </row>
        <row r="354">
          <cell r="A354">
            <v>117</v>
          </cell>
          <cell r="B354" t="str">
            <v>ALT/SGPT</v>
          </cell>
          <cell r="C354" t="str">
            <v>Chất thử chẩn đoán chức năng gan dùng cho máy xét nghiệm sinh hóa tự động Monarch-240, AU480, CS, AT series, 492ml (R1+R2). Tiêu chuẩn chất lượng ISO 13485:2016. Bảo quản nhiệt độ từ 2-8 độ C.</v>
          </cell>
          <cell r="D354" t="str">
            <v>GPT (ALT)</v>
          </cell>
          <cell r="E354" t="str">
            <v>MTI Diagnostics</v>
          </cell>
          <cell r="F354" t="str">
            <v>Đức</v>
          </cell>
          <cell r="G354" t="str">
            <v>Hộp</v>
          </cell>
          <cell r="H354" t="str">
            <v>R1: 6x66mlR2: 6x16ml</v>
          </cell>
          <cell r="I354">
            <v>9</v>
          </cell>
          <cell r="J354">
            <v>5196900</v>
          </cell>
          <cell r="K354">
            <v>46772100</v>
          </cell>
          <cell r="L354" t="str">
            <v>An Việt</v>
          </cell>
          <cell r="M354" t="str">
            <v>Nghi Xuân</v>
          </cell>
        </row>
        <row r="355">
          <cell r="A355">
            <v>117</v>
          </cell>
          <cell r="B355" t="str">
            <v>ALT/SGPT</v>
          </cell>
          <cell r="C355" t="str">
            <v>Chất thử chẩn đoán chức năng gan dùng cho máy xét nghiệm sinh hóa tự động Monarch-240, AU480, CS, AT series, 492ml (R1+R2). Tiêu chuẩn chất lượng ISO 13485:2016. Bảo quản nhiệt độ từ 2-8 độ C.</v>
          </cell>
          <cell r="D355" t="str">
            <v>GPT (ALT)</v>
          </cell>
          <cell r="E355" t="str">
            <v>MTI Diagnostics</v>
          </cell>
          <cell r="F355" t="str">
            <v>Đức</v>
          </cell>
          <cell r="G355" t="str">
            <v>Hộp</v>
          </cell>
          <cell r="H355" t="str">
            <v>R1: 6x66mlR2: 6x16ml</v>
          </cell>
          <cell r="I355">
            <v>10</v>
          </cell>
          <cell r="J355">
            <v>5196900</v>
          </cell>
          <cell r="K355">
            <v>51969000</v>
          </cell>
          <cell r="L355" t="str">
            <v>An Việt</v>
          </cell>
          <cell r="M355" t="str">
            <v>Đức Thọ</v>
          </cell>
        </row>
        <row r="356">
          <cell r="A356">
            <v>117</v>
          </cell>
          <cell r="B356" t="str">
            <v>ALT/SGPT</v>
          </cell>
          <cell r="C356" t="str">
            <v>Chất thử chẩn đoán chức năng gan dùng cho máy xét nghiệm sinh hóa tự động Monarch-240, AU480, CS, AT series, 492ml (R1+R2). Tiêu chuẩn chất lượng ISO 13485:2016. Bảo quản nhiệt độ từ 2-8 độ C.</v>
          </cell>
          <cell r="D356" t="str">
            <v>GPT (ALT)</v>
          </cell>
          <cell r="E356" t="str">
            <v>MTI Diagnostics</v>
          </cell>
          <cell r="F356" t="str">
            <v>Đức</v>
          </cell>
          <cell r="G356" t="str">
            <v>Hộp</v>
          </cell>
          <cell r="H356" t="str">
            <v>R1: 6x66mlR2: 6x16ml</v>
          </cell>
          <cell r="I356">
            <v>28</v>
          </cell>
          <cell r="J356">
            <v>5196900</v>
          </cell>
          <cell r="K356">
            <v>145513200</v>
          </cell>
          <cell r="L356" t="str">
            <v>An Việt</v>
          </cell>
          <cell r="M356" t="str">
            <v>Hồng Lĩnh</v>
          </cell>
        </row>
        <row r="357">
          <cell r="A357">
            <v>118</v>
          </cell>
          <cell r="B357" t="str">
            <v>Amylase</v>
          </cell>
          <cell r="C357" t="str">
            <v>Chất thử chẩn đoán chức năng tụy dùng cho máy xét nghiệm sinh hóa tự động Monarch-240, AU480, CS, AT series,180 ml. Tiêu chuẩn chất lượng ISO 13485:2016. Bảo quản nhiệt độ từ 2-8 độ C.</v>
          </cell>
          <cell r="D357" t="str">
            <v>Amylase</v>
          </cell>
          <cell r="E357" t="str">
            <v>MTI Diagnostics</v>
          </cell>
          <cell r="F357" t="str">
            <v>Đức</v>
          </cell>
          <cell r="G357" t="str">
            <v>Hộp</v>
          </cell>
          <cell r="H357" t="str">
            <v>3x60ml</v>
          </cell>
          <cell r="I357">
            <v>13</v>
          </cell>
          <cell r="J357">
            <v>3407900</v>
          </cell>
          <cell r="K357">
            <v>44302700</v>
          </cell>
          <cell r="L357" t="str">
            <v>An Việt</v>
          </cell>
        </row>
        <row r="358">
          <cell r="A358">
            <v>118</v>
          </cell>
          <cell r="B358" t="str">
            <v>Amylase</v>
          </cell>
          <cell r="C358" t="str">
            <v>Chất thử chẩn đoán chức năng tụy dùng cho máy xét nghiệm sinh hóa tự động Monarch-240, AU480, CS, AT series,180 ml. Tiêu chuẩn chất lượng ISO 13485:2016. Bảo quản nhiệt độ từ 2-8 độ C.</v>
          </cell>
          <cell r="D358" t="str">
            <v>Amylase</v>
          </cell>
          <cell r="E358" t="str">
            <v>MTI Diagnostics</v>
          </cell>
          <cell r="F358" t="str">
            <v>Đức</v>
          </cell>
          <cell r="G358" t="str">
            <v>Hộp</v>
          </cell>
          <cell r="H358" t="str">
            <v>3x60ml</v>
          </cell>
          <cell r="I358">
            <v>1</v>
          </cell>
          <cell r="J358">
            <v>3407900</v>
          </cell>
          <cell r="K358">
            <v>3407900</v>
          </cell>
          <cell r="L358" t="str">
            <v>An Việt</v>
          </cell>
          <cell r="M358" t="str">
            <v>BV TX Kỳ Anh</v>
          </cell>
        </row>
        <row r="359">
          <cell r="A359">
            <v>118</v>
          </cell>
          <cell r="B359" t="str">
            <v>Amylase</v>
          </cell>
          <cell r="C359" t="str">
            <v>Chất thử chẩn đoán chức năng tụy dùng cho máy xét nghiệm sinh hóa tự động Monarch-240, AU480, CS, AT series,180 ml. Tiêu chuẩn chất lượng ISO 13485:2016. Bảo quản nhiệt độ từ 2-8 độ C.</v>
          </cell>
          <cell r="D359" t="str">
            <v>Amylase</v>
          </cell>
          <cell r="E359" t="str">
            <v>MTI Diagnostics</v>
          </cell>
          <cell r="F359" t="str">
            <v>Đức</v>
          </cell>
          <cell r="G359" t="str">
            <v>Hộp</v>
          </cell>
          <cell r="H359" t="str">
            <v>3x60ml</v>
          </cell>
          <cell r="I359">
            <v>3</v>
          </cell>
          <cell r="J359">
            <v>3407900</v>
          </cell>
          <cell r="K359">
            <v>10223700</v>
          </cell>
          <cell r="L359" t="str">
            <v>An Việt</v>
          </cell>
          <cell r="M359" t="str">
            <v>Thạch Hà</v>
          </cell>
        </row>
        <row r="360">
          <cell r="A360">
            <v>118</v>
          </cell>
          <cell r="B360" t="str">
            <v>Amylase</v>
          </cell>
          <cell r="C360" t="str">
            <v>Chất thử chẩn đoán chức năng tụy dùng cho máy xét nghiệm sinh hóa tự động Monarch-240, AU480, CS, AT series,180 ml. Tiêu chuẩn chất lượng ISO 13485:2016. Bảo quản nhiệt độ từ 2-8 độ C.</v>
          </cell>
          <cell r="D360" t="str">
            <v>Amylase</v>
          </cell>
          <cell r="E360" t="str">
            <v>MTI Diagnostics</v>
          </cell>
          <cell r="F360" t="str">
            <v>Đức</v>
          </cell>
          <cell r="G360" t="str">
            <v>Hộp</v>
          </cell>
          <cell r="H360" t="str">
            <v>3x60ml</v>
          </cell>
          <cell r="I360">
            <v>1</v>
          </cell>
          <cell r="J360">
            <v>3407900</v>
          </cell>
          <cell r="K360">
            <v>3407900</v>
          </cell>
          <cell r="L360" t="str">
            <v>An Việt</v>
          </cell>
          <cell r="M360" t="str">
            <v>Vũ Quang</v>
          </cell>
        </row>
        <row r="361">
          <cell r="A361">
            <v>118</v>
          </cell>
          <cell r="B361" t="str">
            <v>Amylase</v>
          </cell>
          <cell r="C361" t="str">
            <v>Chất thử chẩn đoán chức năng tụy dùng cho máy xét nghiệm sinh hóa tự động Monarch-240, AU480, CS, AT series,180 ml. Tiêu chuẩn chất lượng ISO 13485:2016. Bảo quản nhiệt độ từ 2-8 độ C.</v>
          </cell>
          <cell r="D361" t="str">
            <v>Amylase</v>
          </cell>
          <cell r="E361" t="str">
            <v>MTI Diagnostics</v>
          </cell>
          <cell r="F361" t="str">
            <v>Đức</v>
          </cell>
          <cell r="G361" t="str">
            <v>Hộp</v>
          </cell>
          <cell r="H361" t="str">
            <v>3x60ml</v>
          </cell>
          <cell r="I361">
            <v>1</v>
          </cell>
          <cell r="J361">
            <v>3407900</v>
          </cell>
          <cell r="K361">
            <v>3407900</v>
          </cell>
          <cell r="L361" t="str">
            <v>An Việt</v>
          </cell>
          <cell r="M361" t="str">
            <v>Hương Sơn</v>
          </cell>
        </row>
        <row r="362">
          <cell r="A362">
            <v>118</v>
          </cell>
          <cell r="B362" t="str">
            <v>Amylase</v>
          </cell>
          <cell r="C362" t="str">
            <v>Chất thử chẩn đoán chức năng tụy dùng cho máy xét nghiệm sinh hóa tự động Monarch-240, AU480, CS, AT series,180 ml. Tiêu chuẩn chất lượng ISO 13485:2016. Bảo quản nhiệt độ từ 2-8 độ C.</v>
          </cell>
          <cell r="D362" t="str">
            <v>Amylase</v>
          </cell>
          <cell r="E362" t="str">
            <v>MTI Diagnostics</v>
          </cell>
          <cell r="F362" t="str">
            <v>Đức</v>
          </cell>
          <cell r="G362" t="str">
            <v>Hộp</v>
          </cell>
          <cell r="H362" t="str">
            <v>3x60ml</v>
          </cell>
          <cell r="I362">
            <v>2</v>
          </cell>
          <cell r="J362">
            <v>3407900</v>
          </cell>
          <cell r="K362">
            <v>6815800</v>
          </cell>
          <cell r="L362" t="str">
            <v>An Việt</v>
          </cell>
          <cell r="M362" t="str">
            <v>Nghi Xuân</v>
          </cell>
        </row>
        <row r="363">
          <cell r="A363">
            <v>118</v>
          </cell>
          <cell r="B363" t="str">
            <v>Amylase</v>
          </cell>
          <cell r="C363" t="str">
            <v>Chất thử chẩn đoán chức năng tụy dùng cho máy xét nghiệm sinh hóa tự động Monarch-240, AU480, CS, AT series,180 ml. Tiêu chuẩn chất lượng ISO 13485:2016. Bảo quản nhiệt độ từ 2-8 độ C.</v>
          </cell>
          <cell r="D363" t="str">
            <v>Amylase</v>
          </cell>
          <cell r="E363" t="str">
            <v>MTI Diagnostics</v>
          </cell>
          <cell r="F363" t="str">
            <v>Đức</v>
          </cell>
          <cell r="G363" t="str">
            <v>Hộp</v>
          </cell>
          <cell r="H363" t="str">
            <v>3x60ml</v>
          </cell>
          <cell r="I363">
            <v>2</v>
          </cell>
          <cell r="J363">
            <v>3407900</v>
          </cell>
          <cell r="K363">
            <v>6815800</v>
          </cell>
          <cell r="L363" t="str">
            <v>An Việt</v>
          </cell>
          <cell r="M363" t="str">
            <v>Đức Thọ</v>
          </cell>
        </row>
        <row r="364">
          <cell r="A364">
            <v>118</v>
          </cell>
          <cell r="B364" t="str">
            <v>Amylase</v>
          </cell>
          <cell r="C364" t="str">
            <v>Chất thử chẩn đoán chức năng tụy dùng cho máy xét nghiệm sinh hóa tự động Monarch-240, AU480, CS, AT series,180 ml. Tiêu chuẩn chất lượng ISO 13485:2016. Bảo quản nhiệt độ từ 2-8 độ C.</v>
          </cell>
          <cell r="D364" t="str">
            <v>Amylase</v>
          </cell>
          <cell r="E364" t="str">
            <v>MTI Diagnostics</v>
          </cell>
          <cell r="F364" t="str">
            <v>Đức</v>
          </cell>
          <cell r="G364" t="str">
            <v>Hộp</v>
          </cell>
          <cell r="H364" t="str">
            <v>3x60ml</v>
          </cell>
          <cell r="I364">
            <v>3</v>
          </cell>
          <cell r="J364">
            <v>3407900</v>
          </cell>
          <cell r="K364">
            <v>10223700</v>
          </cell>
          <cell r="L364" t="str">
            <v>An Việt</v>
          </cell>
          <cell r="M364" t="str">
            <v>Hồng Lĩnh</v>
          </cell>
        </row>
        <row r="365">
          <cell r="A365">
            <v>119</v>
          </cell>
          <cell r="B365" t="str">
            <v>Anti bacterial phosphor free detergent</v>
          </cell>
          <cell r="C365" t="str">
            <v>Dung dịch rửa và diệt khuẩn trong nước dùng cho máy xét nghiệm sinh sinh hóa tự động Monarch-240, AU480, CS, AT series 500ml. Tiêu chuẩn chất lượng ISO 13485:2016. Bảo quản nhiệt độ phòng</v>
          </cell>
          <cell r="D365" t="str">
            <v>Anti bacterial phosphor free detergent</v>
          </cell>
          <cell r="E365" t="str">
            <v>MTI Diagnostics</v>
          </cell>
          <cell r="F365" t="str">
            <v>Đức</v>
          </cell>
          <cell r="G365" t="str">
            <v>Hộp</v>
          </cell>
          <cell r="H365" t="str">
            <v>500ml</v>
          </cell>
          <cell r="I365">
            <v>29</v>
          </cell>
          <cell r="J365">
            <v>1432700</v>
          </cell>
          <cell r="K365">
            <v>41548300</v>
          </cell>
          <cell r="L365" t="str">
            <v>An Việt</v>
          </cell>
        </row>
        <row r="366">
          <cell r="A366">
            <v>119</v>
          </cell>
          <cell r="B366" t="str">
            <v>Anti bacterial phosphor free detergent</v>
          </cell>
          <cell r="C366" t="str">
            <v>Dung dịch rửa và diệt khuẩn trong nước dùng cho máy xét nghiệm sinh sinh hóa tự động Monarch-240, AU480, CS, AT series 500ml. Tiêu chuẩn chất lượng ISO 13485:2016. Bảo quản nhiệt độ phòng</v>
          </cell>
          <cell r="D366" t="str">
            <v>Anti bacterial phosphor free detergent</v>
          </cell>
          <cell r="E366" t="str">
            <v>MTI Diagnostics</v>
          </cell>
          <cell r="F366" t="str">
            <v>Đức</v>
          </cell>
          <cell r="G366" t="str">
            <v>Hộp</v>
          </cell>
          <cell r="H366" t="str">
            <v>500ml</v>
          </cell>
          <cell r="I366">
            <v>3</v>
          </cell>
          <cell r="J366">
            <v>1432700</v>
          </cell>
          <cell r="K366">
            <v>4298100</v>
          </cell>
          <cell r="L366" t="str">
            <v>An Việt</v>
          </cell>
          <cell r="M366" t="str">
            <v>BV TX Kỳ Anh</v>
          </cell>
        </row>
        <row r="367">
          <cell r="A367">
            <v>119</v>
          </cell>
          <cell r="B367" t="str">
            <v>Anti bacterial phosphor free detergent</v>
          </cell>
          <cell r="C367" t="str">
            <v>Dung dịch rửa và diệt khuẩn trong nước dùng cho máy xét nghiệm sinh sinh hóa tự động Monarch-240, AU480, CS, AT series 500ml. Tiêu chuẩn chất lượng ISO 13485:2016. Bảo quản nhiệt độ phòng</v>
          </cell>
          <cell r="D367" t="str">
            <v>Anti bacterial phosphor free detergent</v>
          </cell>
          <cell r="E367" t="str">
            <v>MTI Diagnostics</v>
          </cell>
          <cell r="F367" t="str">
            <v>Đức</v>
          </cell>
          <cell r="G367" t="str">
            <v>Hộp</v>
          </cell>
          <cell r="H367" t="str">
            <v>500ml</v>
          </cell>
          <cell r="I367">
            <v>2</v>
          </cell>
          <cell r="J367">
            <v>1432700</v>
          </cell>
          <cell r="K367">
            <v>2865400</v>
          </cell>
          <cell r="L367" t="str">
            <v>An Việt</v>
          </cell>
          <cell r="M367" t="str">
            <v>Hương Sơn</v>
          </cell>
        </row>
        <row r="368">
          <cell r="A368">
            <v>119</v>
          </cell>
          <cell r="B368" t="str">
            <v>Anti bacterial phosphor free detergent</v>
          </cell>
          <cell r="C368" t="str">
            <v>Dung dịch rửa và diệt khuẩn trong nước dùng cho máy xét nghiệm sinh sinh hóa tự động Monarch-240, AU480, CS, AT series 500ml. Tiêu chuẩn chất lượng ISO 13485:2016. Bảo quản nhiệt độ phòng</v>
          </cell>
          <cell r="D368" t="str">
            <v>Anti bacterial phosphor free detergent</v>
          </cell>
          <cell r="E368" t="str">
            <v>MTI Diagnostics</v>
          </cell>
          <cell r="F368" t="str">
            <v>Đức</v>
          </cell>
          <cell r="G368" t="str">
            <v>Hộp</v>
          </cell>
          <cell r="H368" t="str">
            <v>500ml</v>
          </cell>
          <cell r="I368">
            <v>4</v>
          </cell>
          <cell r="J368">
            <v>1432700</v>
          </cell>
          <cell r="K368">
            <v>5730800</v>
          </cell>
          <cell r="L368" t="str">
            <v>An Việt</v>
          </cell>
          <cell r="M368" t="str">
            <v>Nghi Xuân</v>
          </cell>
        </row>
        <row r="369">
          <cell r="A369">
            <v>119</v>
          </cell>
          <cell r="B369" t="str">
            <v>Anti bacterial phosphor free detergent</v>
          </cell>
          <cell r="C369" t="str">
            <v>Dung dịch rửa và diệt khuẩn trong nước dùng cho máy xét nghiệm sinh sinh hóa tự động Monarch-240, AU480, CS, AT series 500ml. Tiêu chuẩn chất lượng ISO 13485:2016. Bảo quản nhiệt độ phòng</v>
          </cell>
          <cell r="D369" t="str">
            <v>Anti bacterial phosphor free detergent</v>
          </cell>
          <cell r="E369" t="str">
            <v>MTI Diagnostics</v>
          </cell>
          <cell r="F369" t="str">
            <v>Đức</v>
          </cell>
          <cell r="G369" t="str">
            <v>Hộp</v>
          </cell>
          <cell r="H369" t="str">
            <v>500ml</v>
          </cell>
          <cell r="I369">
            <v>20</v>
          </cell>
          <cell r="J369">
            <v>1432700</v>
          </cell>
          <cell r="K369">
            <v>28654000</v>
          </cell>
          <cell r="L369" t="str">
            <v>An Việt</v>
          </cell>
          <cell r="M369" t="str">
            <v>Hồng Lĩnh</v>
          </cell>
        </row>
        <row r="370">
          <cell r="A370">
            <v>120</v>
          </cell>
          <cell r="B370" t="str">
            <v xml:space="preserve">Assayed chemistry premium level 2 </v>
          </cell>
          <cell r="C370" t="str">
            <v>Dung dịch kiểm tra chất lượng xét nghiệm mức 2, gồm 20 lọ loại 5ml. Tiêu chuẩn chất lượng ISO 13485:2016. Bảo quản nhiệt độ từ 2-8 độ C.</v>
          </cell>
          <cell r="D370" t="str">
            <v>Hum asy control 2</v>
          </cell>
          <cell r="E370" t="str">
            <v>Randox</v>
          </cell>
          <cell r="F370" t="str">
            <v>Anh</v>
          </cell>
          <cell r="G370" t="str">
            <v>Hộp</v>
          </cell>
          <cell r="H370" t="str">
            <v>20x5ml</v>
          </cell>
          <cell r="I370">
            <v>4</v>
          </cell>
          <cell r="J370">
            <v>14625500</v>
          </cell>
          <cell r="K370">
            <v>58502000</v>
          </cell>
          <cell r="L370" t="str">
            <v>An Việt</v>
          </cell>
        </row>
        <row r="371">
          <cell r="A371">
            <v>120</v>
          </cell>
          <cell r="B371" t="str">
            <v xml:space="preserve">Assayed chemistry premium level 2 </v>
          </cell>
          <cell r="C371" t="str">
            <v>Dung dịch kiểm tra chất lượng xét nghiệm mức 2, gồm 20 lọ loại 5ml. Tiêu chuẩn chất lượng ISO 13485:2016. Bảo quản nhiệt độ từ 2-8 độ C.</v>
          </cell>
          <cell r="D371" t="str">
            <v>Hum asy control 2</v>
          </cell>
          <cell r="E371" t="str">
            <v>Randox</v>
          </cell>
          <cell r="F371" t="str">
            <v>Anh</v>
          </cell>
          <cell r="G371" t="str">
            <v>Hộp</v>
          </cell>
          <cell r="H371" t="str">
            <v>20x5ml</v>
          </cell>
          <cell r="I371">
            <v>1</v>
          </cell>
          <cell r="J371">
            <v>14625500</v>
          </cell>
          <cell r="K371">
            <v>14625500</v>
          </cell>
          <cell r="L371" t="str">
            <v>An Việt</v>
          </cell>
          <cell r="M371" t="str">
            <v>BV TX Kỳ Anh</v>
          </cell>
        </row>
        <row r="372">
          <cell r="A372">
            <v>120</v>
          </cell>
          <cell r="B372" t="str">
            <v xml:space="preserve">Assayed chemistry premium level 2 </v>
          </cell>
          <cell r="C372" t="str">
            <v>Dung dịch kiểm tra chất lượng xét nghiệm mức 2, gồm 20 lọ loại 5ml. Tiêu chuẩn chất lượng ISO 13485:2016. Bảo quản nhiệt độ từ 2-8 độ C.</v>
          </cell>
          <cell r="D372" t="str">
            <v>Hum asy control 2</v>
          </cell>
          <cell r="E372" t="str">
            <v>Randox</v>
          </cell>
          <cell r="F372" t="str">
            <v>Anh</v>
          </cell>
          <cell r="G372" t="str">
            <v>Hộp</v>
          </cell>
          <cell r="H372" t="str">
            <v>20x5ml</v>
          </cell>
          <cell r="I372">
            <v>3</v>
          </cell>
          <cell r="J372">
            <v>14625500</v>
          </cell>
          <cell r="K372">
            <v>43876500</v>
          </cell>
          <cell r="L372" t="str">
            <v>An Việt</v>
          </cell>
          <cell r="M372" t="str">
            <v>Hương Sơn</v>
          </cell>
        </row>
        <row r="373">
          <cell r="A373">
            <v>121</v>
          </cell>
          <cell r="B373" t="str">
            <v xml:space="preserve">Assayed chemistry premium level 3 </v>
          </cell>
          <cell r="C373" t="str">
            <v>Dung dịch kiểm tra chất lượng xét nghiệm mức 3, gồm 20 lọ loại 5ml. Tiêu chuẩn chất lượng ISO 13485:2016. Bảo quản nhiệt độ từ 2-8 độ C.</v>
          </cell>
          <cell r="D373" t="str">
            <v>Hum asy control 3</v>
          </cell>
          <cell r="E373" t="str">
            <v>Randox</v>
          </cell>
          <cell r="F373" t="str">
            <v>Anh</v>
          </cell>
          <cell r="G373" t="str">
            <v>Hộp</v>
          </cell>
          <cell r="H373" t="str">
            <v>20x5ml</v>
          </cell>
          <cell r="I373">
            <v>4</v>
          </cell>
          <cell r="J373">
            <v>14625500</v>
          </cell>
          <cell r="K373">
            <v>58502000</v>
          </cell>
          <cell r="L373" t="str">
            <v>An Việt</v>
          </cell>
        </row>
        <row r="374">
          <cell r="A374">
            <v>121</v>
          </cell>
          <cell r="B374" t="str">
            <v xml:space="preserve">Assayed chemistry premium level 3 </v>
          </cell>
          <cell r="C374" t="str">
            <v>Dung dịch kiểm tra chất lượng xét nghiệm mức 3, gồm 20 lọ loại 5ml. Tiêu chuẩn chất lượng ISO 13485:2016. Bảo quản nhiệt độ từ 2-8 độ C.</v>
          </cell>
          <cell r="D374" t="str">
            <v>Hum asy control 3</v>
          </cell>
          <cell r="E374" t="str">
            <v>Randox</v>
          </cell>
          <cell r="F374" t="str">
            <v>Anh</v>
          </cell>
          <cell r="G374" t="str">
            <v>Hộp</v>
          </cell>
          <cell r="H374" t="str">
            <v>20x5ml</v>
          </cell>
          <cell r="I374">
            <v>1</v>
          </cell>
          <cell r="J374">
            <v>14625500</v>
          </cell>
          <cell r="K374">
            <v>14625500</v>
          </cell>
          <cell r="L374" t="str">
            <v>An Việt</v>
          </cell>
          <cell r="M374" t="str">
            <v>BV TX Kỳ Anh</v>
          </cell>
        </row>
        <row r="375">
          <cell r="A375">
            <v>121</v>
          </cell>
          <cell r="B375" t="str">
            <v xml:space="preserve">Assayed chemistry premium level 3 </v>
          </cell>
          <cell r="C375" t="str">
            <v>Dung dịch kiểm tra chất lượng xét nghiệm mức 3, gồm 20 lọ loại 5ml. Tiêu chuẩn chất lượng ISO 13485:2016. Bảo quản nhiệt độ từ 2-8 độ C.</v>
          </cell>
          <cell r="D375" t="str">
            <v>Hum asy control 3</v>
          </cell>
          <cell r="E375" t="str">
            <v>Randox</v>
          </cell>
          <cell r="F375" t="str">
            <v>Anh</v>
          </cell>
          <cell r="G375" t="str">
            <v>Hộp</v>
          </cell>
          <cell r="H375" t="str">
            <v>20x5ml</v>
          </cell>
          <cell r="I375">
            <v>3</v>
          </cell>
          <cell r="J375">
            <v>14625500</v>
          </cell>
          <cell r="K375">
            <v>43876500</v>
          </cell>
          <cell r="L375" t="str">
            <v>An Việt</v>
          </cell>
          <cell r="M375" t="str">
            <v>Hương Sơn</v>
          </cell>
        </row>
        <row r="376">
          <cell r="A376">
            <v>122</v>
          </cell>
          <cell r="B376" t="str">
            <v>AST/SGOT</v>
          </cell>
          <cell r="C376" t="str">
            <v>Chất thử chẩn đoán chức năng gan dùng cho máy xét nghiệm sinh hóa tự động Monarch-240, AU480, CS, AT series, 492ml (R1+R2). ISO 13485:2016. Bảo quản nhiệt độ từ 2-8 độ C.</v>
          </cell>
          <cell r="D376" t="str">
            <v>GOT (AST)</v>
          </cell>
          <cell r="E376" t="str">
            <v>MTI Diagnostics</v>
          </cell>
          <cell r="F376" t="str">
            <v>Đức</v>
          </cell>
          <cell r="G376" t="str">
            <v>Hộp</v>
          </cell>
          <cell r="H376" t="str">
            <v>R1: 6x66mlR2: 6x16ml</v>
          </cell>
          <cell r="I376">
            <v>95</v>
          </cell>
          <cell r="J376">
            <v>5196900</v>
          </cell>
          <cell r="K376">
            <v>493705500</v>
          </cell>
          <cell r="L376" t="str">
            <v>An Việt</v>
          </cell>
        </row>
        <row r="377">
          <cell r="A377">
            <v>122</v>
          </cell>
          <cell r="B377" t="str">
            <v>AST/SGOT</v>
          </cell>
          <cell r="C377" t="str">
            <v>Chất thử chẩn đoán chức năng gan dùng cho máy xét nghiệm sinh hóa tự động Monarch-240, AU480, CS, AT series, 492ml (R1+R2). ISO 13485:2016. Bảo quản nhiệt độ từ 2-8 độ C.</v>
          </cell>
          <cell r="D377" t="str">
            <v>GOT (AST)</v>
          </cell>
          <cell r="E377" t="str">
            <v>MTI Diagnostics</v>
          </cell>
          <cell r="F377" t="str">
            <v>Đức</v>
          </cell>
          <cell r="G377" t="str">
            <v>Hộp</v>
          </cell>
          <cell r="H377" t="str">
            <v>R1: 6x66mlR2: 6x16ml</v>
          </cell>
          <cell r="I377">
            <v>6</v>
          </cell>
          <cell r="J377">
            <v>5196900</v>
          </cell>
          <cell r="K377">
            <v>31181400</v>
          </cell>
          <cell r="L377" t="str">
            <v>An Việt</v>
          </cell>
          <cell r="M377" t="str">
            <v>BV TX Kỳ Anh</v>
          </cell>
        </row>
        <row r="378">
          <cell r="A378">
            <v>122</v>
          </cell>
          <cell r="B378" t="str">
            <v>AST/SGOT</v>
          </cell>
          <cell r="C378" t="str">
            <v>Chất thử chẩn đoán chức năng gan dùng cho máy xét nghiệm sinh hóa tự động Monarch-240, AU480, CS, AT series, 492ml (R1+R2). ISO 13485:2016. Bảo quản nhiệt độ từ 2-8 độ C.</v>
          </cell>
          <cell r="D378" t="str">
            <v>GOT (AST)</v>
          </cell>
          <cell r="E378" t="str">
            <v>MTI Diagnostics</v>
          </cell>
          <cell r="F378" t="str">
            <v>Đức</v>
          </cell>
          <cell r="G378" t="str">
            <v>Hộp</v>
          </cell>
          <cell r="H378" t="str">
            <v>R1: 6x66mlR2: 6x16ml</v>
          </cell>
          <cell r="I378">
            <v>20</v>
          </cell>
          <cell r="J378">
            <v>5196900</v>
          </cell>
          <cell r="K378">
            <v>103938000</v>
          </cell>
          <cell r="L378" t="str">
            <v>An Việt</v>
          </cell>
          <cell r="M378" t="str">
            <v>Thạch Hà</v>
          </cell>
        </row>
        <row r="379">
          <cell r="A379">
            <v>122</v>
          </cell>
          <cell r="B379" t="str">
            <v>AST/SGOT</v>
          </cell>
          <cell r="C379" t="str">
            <v>Chất thử chẩn đoán chức năng gan dùng cho máy xét nghiệm sinh hóa tự động Monarch-240, AU480, CS, AT series, 492ml (R1+R2). ISO 13485:2016. Bảo quản nhiệt độ từ 2-8 độ C.</v>
          </cell>
          <cell r="D379" t="str">
            <v>GOT (AST)</v>
          </cell>
          <cell r="E379" t="str">
            <v>MTI Diagnostics</v>
          </cell>
          <cell r="F379" t="str">
            <v>Đức</v>
          </cell>
          <cell r="G379" t="str">
            <v>Hộp</v>
          </cell>
          <cell r="H379" t="str">
            <v>R1: 6x66mlR2: 6x16ml</v>
          </cell>
          <cell r="I379">
            <v>7</v>
          </cell>
          <cell r="J379">
            <v>5196900</v>
          </cell>
          <cell r="K379">
            <v>36378300</v>
          </cell>
          <cell r="L379" t="str">
            <v>An Việt</v>
          </cell>
          <cell r="M379" t="str">
            <v>Vũ Quang</v>
          </cell>
        </row>
        <row r="380">
          <cell r="A380">
            <v>122</v>
          </cell>
          <cell r="B380" t="str">
            <v>AST/SGOT</v>
          </cell>
          <cell r="C380" t="str">
            <v>Chất thử chẩn đoán chức năng gan dùng cho máy xét nghiệm sinh hóa tự động Monarch-240, AU480, CS, AT series, 492ml (R1+R2). ISO 13485:2016. Bảo quản nhiệt độ từ 2-8 độ C.</v>
          </cell>
          <cell r="D380" t="str">
            <v>GOT (AST)</v>
          </cell>
          <cell r="E380" t="str">
            <v>MTI Diagnostics</v>
          </cell>
          <cell r="F380" t="str">
            <v>Đức</v>
          </cell>
          <cell r="G380" t="str">
            <v>Hộp</v>
          </cell>
          <cell r="H380" t="str">
            <v>R1: 6x66mlR2: 6x16ml</v>
          </cell>
          <cell r="I380">
            <v>15</v>
          </cell>
          <cell r="J380">
            <v>5196900</v>
          </cell>
          <cell r="K380">
            <v>77953500</v>
          </cell>
          <cell r="L380" t="str">
            <v>An Việt</v>
          </cell>
          <cell r="M380" t="str">
            <v>Hương Sơn</v>
          </cell>
        </row>
        <row r="381">
          <cell r="A381">
            <v>122</v>
          </cell>
          <cell r="B381" t="str">
            <v>AST/SGOT</v>
          </cell>
          <cell r="C381" t="str">
            <v>Chất thử chẩn đoán chức năng gan dùng cho máy xét nghiệm sinh hóa tự động Monarch-240, AU480, CS, AT series, 492ml (R1+R2). ISO 13485:2016. Bảo quản nhiệt độ từ 2-8 độ C.</v>
          </cell>
          <cell r="D381" t="str">
            <v>GOT (AST)</v>
          </cell>
          <cell r="E381" t="str">
            <v>MTI Diagnostics</v>
          </cell>
          <cell r="F381" t="str">
            <v>Đức</v>
          </cell>
          <cell r="G381" t="str">
            <v>Hộp</v>
          </cell>
          <cell r="H381" t="str">
            <v>R1: 6x66mlR2: 6x16ml</v>
          </cell>
          <cell r="I381">
            <v>9</v>
          </cell>
          <cell r="J381">
            <v>5196900</v>
          </cell>
          <cell r="K381">
            <v>46772100</v>
          </cell>
          <cell r="L381" t="str">
            <v>An Việt</v>
          </cell>
          <cell r="M381" t="str">
            <v>Nghi Xuân</v>
          </cell>
        </row>
        <row r="382">
          <cell r="A382">
            <v>122</v>
          </cell>
          <cell r="B382" t="str">
            <v>AST/SGOT</v>
          </cell>
          <cell r="C382" t="str">
            <v>Chất thử chẩn đoán chức năng gan dùng cho máy xét nghiệm sinh hóa tự động Monarch-240, AU480, CS, AT series, 492ml (R1+R2). ISO 13485:2016. Bảo quản nhiệt độ từ 2-8 độ C.</v>
          </cell>
          <cell r="D382" t="str">
            <v>GOT (AST)</v>
          </cell>
          <cell r="E382" t="str">
            <v>MTI Diagnostics</v>
          </cell>
          <cell r="F382" t="str">
            <v>Đức</v>
          </cell>
          <cell r="G382" t="str">
            <v>Hộp</v>
          </cell>
          <cell r="H382" t="str">
            <v>R1: 6x66mlR2: 6x16ml</v>
          </cell>
          <cell r="I382">
            <v>10</v>
          </cell>
          <cell r="J382">
            <v>5196900</v>
          </cell>
          <cell r="K382">
            <v>51969000</v>
          </cell>
          <cell r="L382" t="str">
            <v>An Việt</v>
          </cell>
          <cell r="M382" t="str">
            <v>Đức Thọ</v>
          </cell>
        </row>
        <row r="383">
          <cell r="A383">
            <v>122</v>
          </cell>
          <cell r="B383" t="str">
            <v>AST/SGOT</v>
          </cell>
          <cell r="C383" t="str">
            <v>Chất thử chẩn đoán chức năng gan dùng cho máy xét nghiệm sinh hóa tự động Monarch-240, AU480, CS, AT series, 492ml (R1+R2). ISO 13485:2016. Bảo quản nhiệt độ từ 2-8 độ C.</v>
          </cell>
          <cell r="D383" t="str">
            <v>GOT (AST)</v>
          </cell>
          <cell r="E383" t="str">
            <v>MTI Diagnostics</v>
          </cell>
          <cell r="F383" t="str">
            <v>Đức</v>
          </cell>
          <cell r="G383" t="str">
            <v>Hộp</v>
          </cell>
          <cell r="H383" t="str">
            <v>R1: 6x66mlR2: 6x16ml</v>
          </cell>
          <cell r="I383">
            <v>28</v>
          </cell>
          <cell r="J383">
            <v>5196900</v>
          </cell>
          <cell r="K383">
            <v>145513200</v>
          </cell>
          <cell r="L383" t="str">
            <v>An Việt</v>
          </cell>
          <cell r="M383" t="str">
            <v>Hồng Lĩnh</v>
          </cell>
        </row>
        <row r="384">
          <cell r="A384">
            <v>123</v>
          </cell>
          <cell r="B384" t="str">
            <v>Bilirubin Direct</v>
          </cell>
          <cell r="C384" t="str">
            <v>Chất thử chẩn đoán bệnh gan, mật và tan máu dùng cho máy xét nghiệm sinh hóa tự động Monarch-240, AU480, CS, AT series, 180ml (R1+R2). Tiêu chuẩn chất lượng ISO 13485:2016. Bảo quản nhiệt độ từ 2-8 độ C.</v>
          </cell>
          <cell r="D384" t="str">
            <v>Bilirubin Direct</v>
          </cell>
          <cell r="E384" t="str">
            <v>MTI Diagnostics</v>
          </cell>
          <cell r="F384" t="str">
            <v>Đức</v>
          </cell>
          <cell r="G384" t="str">
            <v>Hộp</v>
          </cell>
          <cell r="H384" t="str">
            <v>R1: 3x50mlR2: 3x10ml</v>
          </cell>
          <cell r="I384">
            <v>15</v>
          </cell>
          <cell r="J384">
            <v>2393000</v>
          </cell>
          <cell r="K384">
            <v>35895000</v>
          </cell>
          <cell r="L384" t="str">
            <v>An Việt</v>
          </cell>
        </row>
        <row r="385">
          <cell r="A385">
            <v>123</v>
          </cell>
          <cell r="B385" t="str">
            <v>Bilirubin Direct</v>
          </cell>
          <cell r="C385" t="str">
            <v>Chất thử chẩn đoán bệnh gan, mật và tan máu dùng cho máy xét nghiệm sinh hóa tự động Monarch-240, AU480, CS, AT series, 180ml (R1+R2). Tiêu chuẩn chất lượng ISO 13485:2016. Bảo quản nhiệt độ từ 2-8 độ C.</v>
          </cell>
          <cell r="D385" t="str">
            <v>Bilirubin Direct</v>
          </cell>
          <cell r="E385" t="str">
            <v>MTI Diagnostics</v>
          </cell>
          <cell r="F385" t="str">
            <v>Đức</v>
          </cell>
          <cell r="G385" t="str">
            <v>Hộp</v>
          </cell>
          <cell r="H385" t="str">
            <v>R1: 3x50mlR2: 3x10ml</v>
          </cell>
          <cell r="I385">
            <v>2</v>
          </cell>
          <cell r="J385">
            <v>2393000</v>
          </cell>
          <cell r="K385">
            <v>4786000</v>
          </cell>
          <cell r="L385" t="str">
            <v>An Việt</v>
          </cell>
          <cell r="M385" t="str">
            <v>BV TX Kỳ Anh</v>
          </cell>
        </row>
        <row r="386">
          <cell r="A386">
            <v>123</v>
          </cell>
          <cell r="B386" t="str">
            <v>Bilirubin Direct</v>
          </cell>
          <cell r="C386" t="str">
            <v>Chất thử chẩn đoán bệnh gan, mật và tan máu dùng cho máy xét nghiệm sinh hóa tự động Monarch-240, AU480, CS, AT series, 180ml (R1+R2). Tiêu chuẩn chất lượng ISO 13485:2016. Bảo quản nhiệt độ từ 2-8 độ C.</v>
          </cell>
          <cell r="D386" t="str">
            <v>Bilirubin Direct</v>
          </cell>
          <cell r="E386" t="str">
            <v>MTI Diagnostics</v>
          </cell>
          <cell r="F386" t="str">
            <v>Đức</v>
          </cell>
          <cell r="G386" t="str">
            <v>Hộp</v>
          </cell>
          <cell r="H386" t="str">
            <v>R1: 3x50mlR2: 3x10ml</v>
          </cell>
          <cell r="I386">
            <v>3</v>
          </cell>
          <cell r="J386">
            <v>2393000</v>
          </cell>
          <cell r="K386">
            <v>7179000</v>
          </cell>
          <cell r="L386" t="str">
            <v>An Việt</v>
          </cell>
          <cell r="M386" t="str">
            <v>Thạch Hà</v>
          </cell>
        </row>
        <row r="387">
          <cell r="A387">
            <v>123</v>
          </cell>
          <cell r="B387" t="str">
            <v>Bilirubin Direct</v>
          </cell>
          <cell r="C387" t="str">
            <v>Chất thử chẩn đoán bệnh gan, mật và tan máu dùng cho máy xét nghiệm sinh hóa tự động Monarch-240, AU480, CS, AT series, 180ml (R1+R2). Tiêu chuẩn chất lượng ISO 13485:2016. Bảo quản nhiệt độ từ 2-8 độ C.</v>
          </cell>
          <cell r="D387" t="str">
            <v>Bilirubin Direct</v>
          </cell>
          <cell r="E387" t="str">
            <v>MTI Diagnostics</v>
          </cell>
          <cell r="F387" t="str">
            <v>Đức</v>
          </cell>
          <cell r="G387" t="str">
            <v>Hộp</v>
          </cell>
          <cell r="H387" t="str">
            <v>R1: 3x50mlR2: 3x10ml</v>
          </cell>
          <cell r="I387">
            <v>1</v>
          </cell>
          <cell r="J387">
            <v>2393000</v>
          </cell>
          <cell r="K387">
            <v>2393000</v>
          </cell>
          <cell r="L387" t="str">
            <v>An Việt</v>
          </cell>
          <cell r="M387" t="str">
            <v>Vũ Quang</v>
          </cell>
        </row>
        <row r="388">
          <cell r="A388">
            <v>123</v>
          </cell>
          <cell r="B388" t="str">
            <v>Bilirubin Direct</v>
          </cell>
          <cell r="C388" t="str">
            <v>Chất thử chẩn đoán bệnh gan, mật và tan máu dùng cho máy xét nghiệm sinh hóa tự động Monarch-240, AU480, CS, AT series, 180ml (R1+R2). Tiêu chuẩn chất lượng ISO 13485:2016. Bảo quản nhiệt độ từ 2-8 độ C.</v>
          </cell>
          <cell r="D388" t="str">
            <v>Bilirubin Direct</v>
          </cell>
          <cell r="E388" t="str">
            <v>MTI Diagnostics</v>
          </cell>
          <cell r="F388" t="str">
            <v>Đức</v>
          </cell>
          <cell r="G388" t="str">
            <v>Hộp</v>
          </cell>
          <cell r="H388" t="str">
            <v>R1: 3x50mlR2: 3x10ml</v>
          </cell>
          <cell r="I388">
            <v>1</v>
          </cell>
          <cell r="J388">
            <v>2393000</v>
          </cell>
          <cell r="K388">
            <v>2393000</v>
          </cell>
          <cell r="L388" t="str">
            <v>An Việt</v>
          </cell>
          <cell r="M388" t="str">
            <v>Hương Sơn</v>
          </cell>
        </row>
        <row r="389">
          <cell r="A389">
            <v>123</v>
          </cell>
          <cell r="B389" t="str">
            <v>Bilirubin Direct</v>
          </cell>
          <cell r="C389" t="str">
            <v>Chất thử chẩn đoán bệnh gan, mật và tan máu dùng cho máy xét nghiệm sinh hóa tự động Monarch-240, AU480, CS, AT series, 180ml (R1+R2). Tiêu chuẩn chất lượng ISO 13485:2016. Bảo quản nhiệt độ từ 2-8 độ C.</v>
          </cell>
          <cell r="D389" t="str">
            <v>Bilirubin Direct</v>
          </cell>
          <cell r="E389" t="str">
            <v>MTI Diagnostics</v>
          </cell>
          <cell r="F389" t="str">
            <v>Đức</v>
          </cell>
          <cell r="G389" t="str">
            <v>Hộp</v>
          </cell>
          <cell r="H389" t="str">
            <v>R1: 3x50mlR2: 3x10ml</v>
          </cell>
          <cell r="I389">
            <v>2</v>
          </cell>
          <cell r="J389">
            <v>2393000</v>
          </cell>
          <cell r="K389">
            <v>4786000</v>
          </cell>
          <cell r="L389" t="str">
            <v>An Việt</v>
          </cell>
          <cell r="M389" t="str">
            <v>Nghi Xuân</v>
          </cell>
        </row>
        <row r="390">
          <cell r="A390">
            <v>123</v>
          </cell>
          <cell r="B390" t="str">
            <v>Bilirubin Direct</v>
          </cell>
          <cell r="C390" t="str">
            <v>Chất thử chẩn đoán bệnh gan, mật và tan máu dùng cho máy xét nghiệm sinh hóa tự động Monarch-240, AU480, CS, AT series, 180ml (R1+R2). Tiêu chuẩn chất lượng ISO 13485:2016. Bảo quản nhiệt độ từ 2-8 độ C.</v>
          </cell>
          <cell r="D390" t="str">
            <v>Bilirubin Direct</v>
          </cell>
          <cell r="E390" t="str">
            <v>MTI Diagnostics</v>
          </cell>
          <cell r="F390" t="str">
            <v>Đức</v>
          </cell>
          <cell r="G390" t="str">
            <v>Hộp</v>
          </cell>
          <cell r="H390" t="str">
            <v>R1: 3x50mlR2: 3x10ml</v>
          </cell>
          <cell r="I390">
            <v>3</v>
          </cell>
          <cell r="J390">
            <v>2393000</v>
          </cell>
          <cell r="K390">
            <v>7179000</v>
          </cell>
          <cell r="L390" t="str">
            <v>An Việt</v>
          </cell>
          <cell r="M390" t="str">
            <v>Đức Thọ</v>
          </cell>
        </row>
        <row r="391">
          <cell r="A391">
            <v>123</v>
          </cell>
          <cell r="B391" t="str">
            <v>Bilirubin Direct</v>
          </cell>
          <cell r="C391" t="str">
            <v>Chất thử chẩn đoán bệnh gan, mật và tan máu dùng cho máy xét nghiệm sinh hóa tự động Monarch-240, AU480, CS, AT series, 180ml (R1+R2). Tiêu chuẩn chất lượng ISO 13485:2016. Bảo quản nhiệt độ từ 2-8 độ C.</v>
          </cell>
          <cell r="D391" t="str">
            <v>Bilirubin Direct</v>
          </cell>
          <cell r="E391" t="str">
            <v>MTI Diagnostics</v>
          </cell>
          <cell r="F391" t="str">
            <v>Đức</v>
          </cell>
          <cell r="G391" t="str">
            <v>Hộp</v>
          </cell>
          <cell r="H391" t="str">
            <v>R1: 3x50mlR2: 3x10ml</v>
          </cell>
          <cell r="I391">
            <v>3</v>
          </cell>
          <cell r="J391">
            <v>2393000</v>
          </cell>
          <cell r="K391">
            <v>7179000</v>
          </cell>
          <cell r="L391" t="str">
            <v>An Việt</v>
          </cell>
          <cell r="M391" t="str">
            <v>Hồng Lĩnh</v>
          </cell>
        </row>
        <row r="392">
          <cell r="A392">
            <v>124</v>
          </cell>
          <cell r="B392" t="str">
            <v>Bilirubin Total</v>
          </cell>
          <cell r="C392" t="str">
            <v>Chất thử chẩn đoán bệnh gan, mật và tan máu dùng cho máy xét nghiệm sinh hóa tự động Monarch-240, AU480, CS, AT series, 237ml (R1+R2). Tiêu chuẩn chất lượng ISO 13485:2016. Bảo quản nhiệt độ từ 2-8 độ C.</v>
          </cell>
          <cell r="D392" t="str">
            <v>Bilirubin Total</v>
          </cell>
          <cell r="E392" t="str">
            <v>MTI Diagnostics</v>
          </cell>
          <cell r="F392" t="str">
            <v>Đức</v>
          </cell>
          <cell r="G392" t="str">
            <v>Hộp</v>
          </cell>
          <cell r="H392" t="str">
            <v>R1: 3x65mlR2: 3x14ml</v>
          </cell>
          <cell r="I392">
            <v>14</v>
          </cell>
          <cell r="J392">
            <v>2815400</v>
          </cell>
          <cell r="K392">
            <v>39415600</v>
          </cell>
          <cell r="L392" t="str">
            <v>An Việt</v>
          </cell>
        </row>
        <row r="393">
          <cell r="A393">
            <v>124</v>
          </cell>
          <cell r="B393" t="str">
            <v>Bilirubin Total</v>
          </cell>
          <cell r="C393" t="str">
            <v>Chất thử chẩn đoán bệnh gan, mật và tan máu dùng cho máy xét nghiệm sinh hóa tự động Monarch-240, AU480, CS, AT series, 237ml (R1+R2). Tiêu chuẩn chất lượng ISO 13485:2016. Bảo quản nhiệt độ từ 2-8 độ C.</v>
          </cell>
          <cell r="D393" t="str">
            <v>Bilirubin Total</v>
          </cell>
          <cell r="E393" t="str">
            <v>MTI Diagnostics</v>
          </cell>
          <cell r="F393" t="str">
            <v>Đức</v>
          </cell>
          <cell r="G393" t="str">
            <v>Hộp</v>
          </cell>
          <cell r="H393" t="str">
            <v>R1: 3x65mlR2: 3x14ml</v>
          </cell>
          <cell r="I393">
            <v>2</v>
          </cell>
          <cell r="J393">
            <v>2815400</v>
          </cell>
          <cell r="K393">
            <v>5630800</v>
          </cell>
          <cell r="L393" t="str">
            <v>An Việt</v>
          </cell>
          <cell r="M393" t="str">
            <v>BV TX Kỳ Anh</v>
          </cell>
        </row>
        <row r="394">
          <cell r="A394">
            <v>124</v>
          </cell>
          <cell r="B394" t="str">
            <v>Bilirubin Total</v>
          </cell>
          <cell r="C394" t="str">
            <v>Chất thử chẩn đoán bệnh gan, mật và tan máu dùng cho máy xét nghiệm sinh hóa tự động Monarch-240, AU480, CS, AT series, 237ml (R1+R2). Tiêu chuẩn chất lượng ISO 13485:2016. Bảo quản nhiệt độ từ 2-8 độ C.</v>
          </cell>
          <cell r="D394" t="str">
            <v>Bilirubin Total</v>
          </cell>
          <cell r="E394" t="str">
            <v>MTI Diagnostics</v>
          </cell>
          <cell r="F394" t="str">
            <v>Đức</v>
          </cell>
          <cell r="G394" t="str">
            <v>Hộp</v>
          </cell>
          <cell r="H394" t="str">
            <v>R1: 3x65mlR2: 3x14ml</v>
          </cell>
          <cell r="I394">
            <v>3</v>
          </cell>
          <cell r="J394">
            <v>2815400</v>
          </cell>
          <cell r="K394">
            <v>8446200</v>
          </cell>
          <cell r="L394" t="str">
            <v>An Việt</v>
          </cell>
          <cell r="M394" t="str">
            <v>Thạch Hà</v>
          </cell>
        </row>
        <row r="395">
          <cell r="A395">
            <v>124</v>
          </cell>
          <cell r="B395" t="str">
            <v>Bilirubin Total</v>
          </cell>
          <cell r="C395" t="str">
            <v>Chất thử chẩn đoán bệnh gan, mật và tan máu dùng cho máy xét nghiệm sinh hóa tự động Monarch-240, AU480, CS, AT series, 237ml (R1+R2). Tiêu chuẩn chất lượng ISO 13485:2016. Bảo quản nhiệt độ từ 2-8 độ C.</v>
          </cell>
          <cell r="D395" t="str">
            <v>Bilirubin Total</v>
          </cell>
          <cell r="E395" t="str">
            <v>MTI Diagnostics</v>
          </cell>
          <cell r="F395" t="str">
            <v>Đức</v>
          </cell>
          <cell r="G395" t="str">
            <v>Hộp</v>
          </cell>
          <cell r="H395" t="str">
            <v>R1: 3x65mlR2: 3x14ml</v>
          </cell>
          <cell r="I395">
            <v>1</v>
          </cell>
          <cell r="J395">
            <v>2815400</v>
          </cell>
          <cell r="K395">
            <v>2815400</v>
          </cell>
          <cell r="L395" t="str">
            <v>An Việt</v>
          </cell>
          <cell r="M395" t="str">
            <v>Hương Sơn</v>
          </cell>
        </row>
        <row r="396">
          <cell r="A396">
            <v>124</v>
          </cell>
          <cell r="B396" t="str">
            <v>Bilirubin Total</v>
          </cell>
          <cell r="C396" t="str">
            <v>Chất thử chẩn đoán bệnh gan, mật và tan máu dùng cho máy xét nghiệm sinh hóa tự động Monarch-240, AU480, CS, AT series, 237ml (R1+R2). Tiêu chuẩn chất lượng ISO 13485:2016. Bảo quản nhiệt độ từ 2-8 độ C.</v>
          </cell>
          <cell r="D396" t="str">
            <v>Bilirubin Total</v>
          </cell>
          <cell r="E396" t="str">
            <v>MTI Diagnostics</v>
          </cell>
          <cell r="F396" t="str">
            <v>Đức</v>
          </cell>
          <cell r="G396" t="str">
            <v>Hộp</v>
          </cell>
          <cell r="H396" t="str">
            <v>R1: 3x65mlR2: 3x14ml</v>
          </cell>
          <cell r="I396">
            <v>2</v>
          </cell>
          <cell r="J396">
            <v>2815400</v>
          </cell>
          <cell r="K396">
            <v>5630800</v>
          </cell>
          <cell r="L396" t="str">
            <v>An Việt</v>
          </cell>
          <cell r="M396" t="str">
            <v>Nghi Xuân</v>
          </cell>
        </row>
        <row r="397">
          <cell r="A397">
            <v>124</v>
          </cell>
          <cell r="B397" t="str">
            <v>Bilirubin Total</v>
          </cell>
          <cell r="C397" t="str">
            <v>Chất thử chẩn đoán bệnh gan, mật và tan máu dùng cho máy xét nghiệm sinh hóa tự động Monarch-240, AU480, CS, AT series, 237ml (R1+R2). Tiêu chuẩn chất lượng ISO 13485:2016. Bảo quản nhiệt độ từ 2-8 độ C.</v>
          </cell>
          <cell r="D397" t="str">
            <v>Bilirubin Total</v>
          </cell>
          <cell r="E397" t="str">
            <v>MTI Diagnostics</v>
          </cell>
          <cell r="F397" t="str">
            <v>Đức</v>
          </cell>
          <cell r="G397" t="str">
            <v>Hộp</v>
          </cell>
          <cell r="H397" t="str">
            <v>R1: 3x65mlR2: 3x14ml</v>
          </cell>
          <cell r="I397">
            <v>3</v>
          </cell>
          <cell r="J397">
            <v>2815400</v>
          </cell>
          <cell r="K397">
            <v>8446200</v>
          </cell>
          <cell r="L397" t="str">
            <v>An Việt</v>
          </cell>
          <cell r="M397" t="str">
            <v>Đức Thọ</v>
          </cell>
        </row>
        <row r="398">
          <cell r="A398">
            <v>124</v>
          </cell>
          <cell r="B398" t="str">
            <v>Bilirubin Total</v>
          </cell>
          <cell r="C398" t="str">
            <v>Chất thử chẩn đoán bệnh gan, mật và tan máu dùng cho máy xét nghiệm sinh hóa tự động Monarch-240, AU480, CS, AT series, 237ml (R1+R2). Tiêu chuẩn chất lượng ISO 13485:2016. Bảo quản nhiệt độ từ 2-8 độ C.</v>
          </cell>
          <cell r="D398" t="str">
            <v>Bilirubin Total</v>
          </cell>
          <cell r="E398" t="str">
            <v>MTI Diagnostics</v>
          </cell>
          <cell r="F398" t="str">
            <v>Đức</v>
          </cell>
          <cell r="G398" t="str">
            <v>Hộp</v>
          </cell>
          <cell r="H398" t="str">
            <v>R1: 3x65mlR2: 3x14ml</v>
          </cell>
          <cell r="I398">
            <v>3</v>
          </cell>
          <cell r="J398">
            <v>2815400</v>
          </cell>
          <cell r="K398">
            <v>8446200</v>
          </cell>
          <cell r="L398" t="str">
            <v>An Việt</v>
          </cell>
          <cell r="M398" t="str">
            <v>Hồng Lĩnh</v>
          </cell>
        </row>
        <row r="399">
          <cell r="A399">
            <v>125</v>
          </cell>
          <cell r="B399" t="str">
            <v>Bio Cal</v>
          </cell>
          <cell r="C399" t="str">
            <v>Chất chuẩn dùng cho xét nghiệm sinh hóa. Đóng gói 3ml/lọ. Bảo quản nhiệt độ từ 2-8 độ C. Đạt tiêu chuẩn chấ lượng ISO13485:2016</v>
          </cell>
          <cell r="D399" t="str">
            <v>Bio cal</v>
          </cell>
          <cell r="E399" t="str">
            <v>Greiner</v>
          </cell>
          <cell r="F399" t="str">
            <v>Đức</v>
          </cell>
          <cell r="G399" t="str">
            <v>Lọ</v>
          </cell>
          <cell r="H399" t="str">
            <v>3ml</v>
          </cell>
          <cell r="I399">
            <v>7</v>
          </cell>
          <cell r="J399">
            <v>239000</v>
          </cell>
          <cell r="K399">
            <v>1673000</v>
          </cell>
          <cell r="L399" t="str">
            <v>An Việt</v>
          </cell>
        </row>
        <row r="400">
          <cell r="A400">
            <v>125</v>
          </cell>
          <cell r="B400" t="str">
            <v>Bio Cal</v>
          </cell>
          <cell r="C400" t="str">
            <v>Chất chuẩn dùng cho xét nghiệm sinh hóa. Đóng gói 3ml/lọ. Bảo quản nhiệt độ từ 2-8 độ C. Đạt tiêu chuẩn chấ lượng ISO13485:2016</v>
          </cell>
          <cell r="D400" t="str">
            <v>Bio cal</v>
          </cell>
          <cell r="E400" t="str">
            <v>Greiner</v>
          </cell>
          <cell r="F400" t="str">
            <v>Đức</v>
          </cell>
          <cell r="G400" t="str">
            <v>Lọ</v>
          </cell>
          <cell r="H400" t="str">
            <v>3ml</v>
          </cell>
          <cell r="I400">
            <v>5</v>
          </cell>
          <cell r="J400">
            <v>239000</v>
          </cell>
          <cell r="K400">
            <v>1195000</v>
          </cell>
          <cell r="L400" t="str">
            <v>An Việt</v>
          </cell>
          <cell r="M400" t="str">
            <v>BV TX Kỳ Anh</v>
          </cell>
        </row>
        <row r="401">
          <cell r="A401">
            <v>125</v>
          </cell>
          <cell r="B401" t="str">
            <v>Bio Cal</v>
          </cell>
          <cell r="C401" t="str">
            <v>Chất chuẩn dùng cho xét nghiệm sinh hóa. Đóng gói 3ml/lọ. Bảo quản nhiệt độ từ 2-8 độ C. Đạt tiêu chuẩn chấ lượng ISO13485:2016</v>
          </cell>
          <cell r="D401" t="str">
            <v>Bio cal</v>
          </cell>
          <cell r="E401" t="str">
            <v>Greiner</v>
          </cell>
          <cell r="F401" t="str">
            <v>Đức</v>
          </cell>
          <cell r="G401" t="str">
            <v>Lọ</v>
          </cell>
          <cell r="H401" t="str">
            <v>3ml</v>
          </cell>
          <cell r="I401">
            <v>2</v>
          </cell>
          <cell r="J401">
            <v>239000</v>
          </cell>
          <cell r="K401">
            <v>478000</v>
          </cell>
          <cell r="L401" t="str">
            <v>An Việt</v>
          </cell>
          <cell r="M401" t="str">
            <v>Thạch Hà</v>
          </cell>
        </row>
        <row r="402">
          <cell r="A402">
            <v>126</v>
          </cell>
          <cell r="B402" t="str">
            <v xml:space="preserve">Bóng đèn máy sinh hóa </v>
          </cell>
          <cell r="C402" t="str">
            <v>Bóng đèn dùng cho máy phân tích sinh hóa tự động Monarch-240, AU480, CS, AT series Halogen lamp 12v/20WTiêu chuẩn chất lượng: ISO 13485:2016</v>
          </cell>
          <cell r="D402" t="str">
            <v>Halogen lamp 12v/20W</v>
          </cell>
          <cell r="E402" t="str">
            <v>Fortress</v>
          </cell>
          <cell r="F402" t="str">
            <v>Anh</v>
          </cell>
          <cell r="G402" t="str">
            <v>Cái</v>
          </cell>
          <cell r="H402" t="str">
            <v>Cái/hộp</v>
          </cell>
          <cell r="I402">
            <v>11</v>
          </cell>
          <cell r="J402">
            <v>3460100</v>
          </cell>
          <cell r="K402">
            <v>38061100</v>
          </cell>
          <cell r="L402" t="str">
            <v>An Việt</v>
          </cell>
        </row>
        <row r="403">
          <cell r="A403">
            <v>126</v>
          </cell>
          <cell r="B403" t="str">
            <v xml:space="preserve">Bóng đèn máy sinh hóa </v>
          </cell>
          <cell r="C403" t="str">
            <v>Bóng đèn dùng cho máy phân tích sinh hóa tự động Monarch-240, AU480, CS, AT series Halogen lamp 12v/20WTiêu chuẩn chất lượng: ISO 13485:2016</v>
          </cell>
          <cell r="D403" t="str">
            <v>Halogen lamp 12v/20W</v>
          </cell>
          <cell r="E403" t="str">
            <v>Fortress</v>
          </cell>
          <cell r="F403" t="str">
            <v>Anh</v>
          </cell>
          <cell r="G403" t="str">
            <v>Cái</v>
          </cell>
          <cell r="H403" t="str">
            <v>Cái/hộp</v>
          </cell>
          <cell r="I403">
            <v>3</v>
          </cell>
          <cell r="J403">
            <v>3460100</v>
          </cell>
          <cell r="K403">
            <v>10380300</v>
          </cell>
          <cell r="L403" t="str">
            <v>An Việt</v>
          </cell>
          <cell r="M403" t="str">
            <v>BV TX Kỳ Anh</v>
          </cell>
        </row>
        <row r="404">
          <cell r="A404">
            <v>126</v>
          </cell>
          <cell r="B404" t="str">
            <v xml:space="preserve">Bóng đèn máy sinh hóa </v>
          </cell>
          <cell r="C404" t="str">
            <v>Bóng đèn dùng cho máy phân tích sinh hóa tự động Monarch-240, AU480, CS, AT series Halogen lamp 12v/20WTiêu chuẩn chất lượng: ISO 13485:2016</v>
          </cell>
          <cell r="D404" t="str">
            <v>Halogen lamp 12v/20W</v>
          </cell>
          <cell r="E404" t="str">
            <v>Fortress</v>
          </cell>
          <cell r="F404" t="str">
            <v>Anh</v>
          </cell>
          <cell r="G404" t="str">
            <v>Cái</v>
          </cell>
          <cell r="H404" t="str">
            <v>Cái/hộp</v>
          </cell>
          <cell r="I404">
            <v>4</v>
          </cell>
          <cell r="J404">
            <v>3460100</v>
          </cell>
          <cell r="K404">
            <v>13840400</v>
          </cell>
          <cell r="L404" t="str">
            <v>An Việt</v>
          </cell>
          <cell r="M404" t="str">
            <v>Vũ Quang</v>
          </cell>
        </row>
        <row r="405">
          <cell r="A405">
            <v>126</v>
          </cell>
          <cell r="B405" t="str">
            <v xml:space="preserve">Bóng đèn máy sinh hóa </v>
          </cell>
          <cell r="C405" t="str">
            <v>Bóng đèn dùng cho máy phân tích sinh hóa tự động Monarch-240, AU480, CS, AT series Halogen lamp 12v/20WTiêu chuẩn chất lượng: ISO 13485:2016</v>
          </cell>
          <cell r="D405" t="str">
            <v>Halogen lamp 12v/20W</v>
          </cell>
          <cell r="E405" t="str">
            <v>Fortress</v>
          </cell>
          <cell r="F405" t="str">
            <v>Anh</v>
          </cell>
          <cell r="G405" t="str">
            <v>Cái</v>
          </cell>
          <cell r="H405" t="str">
            <v>Cái/hộp</v>
          </cell>
          <cell r="I405">
            <v>1</v>
          </cell>
          <cell r="J405">
            <v>3460100</v>
          </cell>
          <cell r="K405">
            <v>3460100</v>
          </cell>
          <cell r="L405" t="str">
            <v>An Việt</v>
          </cell>
          <cell r="M405" t="str">
            <v>Hương Sơn</v>
          </cell>
        </row>
        <row r="406">
          <cell r="A406">
            <v>126</v>
          </cell>
          <cell r="B406" t="str">
            <v xml:space="preserve">Bóng đèn máy sinh hóa </v>
          </cell>
          <cell r="C406" t="str">
            <v>Bóng đèn dùng cho máy phân tích sinh hóa tự động Monarch-240, AU480, CS, AT series Halogen lamp 12v/20WTiêu chuẩn chất lượng: ISO 13485:2016</v>
          </cell>
          <cell r="D406" t="str">
            <v>Halogen lamp 12v/20W</v>
          </cell>
          <cell r="E406" t="str">
            <v>Fortress</v>
          </cell>
          <cell r="F406" t="str">
            <v>Anh</v>
          </cell>
          <cell r="G406" t="str">
            <v>Cái</v>
          </cell>
          <cell r="H406" t="str">
            <v>Cái/hộp</v>
          </cell>
          <cell r="I406">
            <v>1</v>
          </cell>
          <cell r="J406">
            <v>3460100</v>
          </cell>
          <cell r="K406">
            <v>3460100</v>
          </cell>
          <cell r="L406" t="str">
            <v>An Việt</v>
          </cell>
          <cell r="M406" t="str">
            <v>Nghi Xuân</v>
          </cell>
        </row>
        <row r="407">
          <cell r="A407">
            <v>126</v>
          </cell>
          <cell r="B407" t="str">
            <v xml:space="preserve">Bóng đèn máy sinh hóa </v>
          </cell>
          <cell r="C407" t="str">
            <v>Bóng đèn dùng cho máy phân tích sinh hóa tự động Monarch-240, AU480, CS, AT series Halogen lamp 12v/20WTiêu chuẩn chất lượng: ISO 13485:2016</v>
          </cell>
          <cell r="D407" t="str">
            <v>Halogen lamp 12v/20W</v>
          </cell>
          <cell r="E407" t="str">
            <v>Fortress</v>
          </cell>
          <cell r="F407" t="str">
            <v>Anh</v>
          </cell>
          <cell r="G407" t="str">
            <v>Cái</v>
          </cell>
          <cell r="H407" t="str">
            <v>Cái/hộp</v>
          </cell>
          <cell r="I407">
            <v>2</v>
          </cell>
          <cell r="J407">
            <v>3460100</v>
          </cell>
          <cell r="K407">
            <v>6920200</v>
          </cell>
          <cell r="L407" t="str">
            <v>An Việt</v>
          </cell>
          <cell r="M407" t="str">
            <v>Hồng Lĩnh</v>
          </cell>
        </row>
        <row r="408">
          <cell r="A408">
            <v>127</v>
          </cell>
          <cell r="B408" t="str">
            <v xml:space="preserve">Bóng đèn máy sinh hóa </v>
          </cell>
          <cell r="C408" t="str">
            <v>Bóng đèn sinh hóa dùng cho máy xét nghiệm sinh hóa SPHERA. Bảo quản nhiệt độ phòng</v>
          </cell>
          <cell r="D408" t="str">
            <v>Halogen lamp</v>
          </cell>
          <cell r="E408" t="str">
            <v>Dirui</v>
          </cell>
          <cell r="F408" t="str">
            <v>Trung Quốc</v>
          </cell>
          <cell r="G408" t="str">
            <v>Cái</v>
          </cell>
          <cell r="H408" t="str">
            <v>Cái</v>
          </cell>
          <cell r="I408">
            <v>3</v>
          </cell>
          <cell r="J408">
            <v>2867600</v>
          </cell>
          <cell r="K408">
            <v>8602800</v>
          </cell>
          <cell r="L408" t="str">
            <v>An Việt</v>
          </cell>
        </row>
        <row r="409">
          <cell r="A409">
            <v>127</v>
          </cell>
          <cell r="B409" t="str">
            <v xml:space="preserve">Bóng đèn máy sinh hóa </v>
          </cell>
          <cell r="C409" t="str">
            <v>Bóng đèn sinh hóa dùng cho máy xét nghiệm sinh hóa SPHERA. Bảo quản nhiệt độ phòng</v>
          </cell>
          <cell r="D409" t="str">
            <v>Halogen lamp</v>
          </cell>
          <cell r="E409" t="str">
            <v>Dirui</v>
          </cell>
          <cell r="F409" t="str">
            <v>Trung Quốc</v>
          </cell>
          <cell r="G409" t="str">
            <v>Cái</v>
          </cell>
          <cell r="H409" t="str">
            <v>Cái</v>
          </cell>
          <cell r="I409">
            <v>3</v>
          </cell>
          <cell r="J409">
            <v>2867600</v>
          </cell>
          <cell r="K409">
            <v>8602800</v>
          </cell>
          <cell r="L409" t="str">
            <v>An Việt</v>
          </cell>
          <cell r="M409" t="str">
            <v>Thạch Hà</v>
          </cell>
        </row>
        <row r="410">
          <cell r="A410">
            <v>128</v>
          </cell>
          <cell r="B410" t="str">
            <v>Calcium</v>
          </cell>
          <cell r="C410" t="str">
            <v>Chất thử chẩn đoán lượng canxi trong máu dùng cho máy xét nghiệm sinh hóa tự động Monarch-240, AU480, CS, AT series, 180ml. Tiêu chuẩn chất lượng ISO 13485:2016. Bảo quản nhiệt độ từ 2-8 độ C.</v>
          </cell>
          <cell r="D410" t="str">
            <v>Calcium</v>
          </cell>
          <cell r="E410" t="str">
            <v>MTI Diagnostics</v>
          </cell>
          <cell r="F410" t="str">
            <v>Đức</v>
          </cell>
          <cell r="G410" t="str">
            <v>Hộp</v>
          </cell>
          <cell r="H410" t="str">
            <v>3x60ml</v>
          </cell>
          <cell r="I410">
            <v>15</v>
          </cell>
          <cell r="J410">
            <v>2153700</v>
          </cell>
          <cell r="K410">
            <v>32305500</v>
          </cell>
          <cell r="L410" t="str">
            <v>An Việt</v>
          </cell>
        </row>
        <row r="411">
          <cell r="A411">
            <v>128</v>
          </cell>
          <cell r="B411" t="str">
            <v>Calcium</v>
          </cell>
          <cell r="C411" t="str">
            <v>Chất thử chẩn đoán lượng canxi trong máu dùng cho máy xét nghiệm sinh hóa tự động Monarch-240, AU480, CS, AT series, 180ml. Tiêu chuẩn chất lượng ISO 13485:2016. Bảo quản nhiệt độ từ 2-8 độ C.</v>
          </cell>
          <cell r="D411" t="str">
            <v>Calcium</v>
          </cell>
          <cell r="E411" t="str">
            <v>MTI Diagnostics</v>
          </cell>
          <cell r="F411" t="str">
            <v>Đức</v>
          </cell>
          <cell r="G411" t="str">
            <v>Hộp</v>
          </cell>
          <cell r="H411" t="str">
            <v>3x60ml</v>
          </cell>
          <cell r="I411">
            <v>4</v>
          </cell>
          <cell r="J411">
            <v>2153700</v>
          </cell>
          <cell r="K411">
            <v>8614800</v>
          </cell>
          <cell r="L411" t="str">
            <v>An Việt</v>
          </cell>
          <cell r="M411" t="str">
            <v>BV TX Kỳ Anh</v>
          </cell>
        </row>
        <row r="412">
          <cell r="A412">
            <v>128</v>
          </cell>
          <cell r="B412" t="str">
            <v>Calcium</v>
          </cell>
          <cell r="C412" t="str">
            <v>Chất thử chẩn đoán lượng canxi trong máu dùng cho máy xét nghiệm sinh hóa tự động Monarch-240, AU480, CS, AT series, 180ml. Tiêu chuẩn chất lượng ISO 13485:2016. Bảo quản nhiệt độ từ 2-8 độ C.</v>
          </cell>
          <cell r="D412" t="str">
            <v>Calcium</v>
          </cell>
          <cell r="E412" t="str">
            <v>MTI Diagnostics</v>
          </cell>
          <cell r="F412" t="str">
            <v>Đức</v>
          </cell>
          <cell r="G412" t="str">
            <v>Hộp</v>
          </cell>
          <cell r="H412" t="str">
            <v>3x60ml</v>
          </cell>
          <cell r="I412">
            <v>6</v>
          </cell>
          <cell r="J412">
            <v>2153700</v>
          </cell>
          <cell r="K412">
            <v>12922200</v>
          </cell>
          <cell r="L412" t="str">
            <v>An Việt</v>
          </cell>
          <cell r="M412" t="str">
            <v>Thạch Hà</v>
          </cell>
        </row>
        <row r="413">
          <cell r="A413">
            <v>128</v>
          </cell>
          <cell r="B413" t="str">
            <v>Calcium</v>
          </cell>
          <cell r="C413" t="str">
            <v>Chất thử chẩn đoán lượng canxi trong máu dùng cho máy xét nghiệm sinh hóa tự động Monarch-240, AU480, CS, AT series, 180ml. Tiêu chuẩn chất lượng ISO 13485:2016. Bảo quản nhiệt độ từ 2-8 độ C.</v>
          </cell>
          <cell r="D413" t="str">
            <v>Calcium</v>
          </cell>
          <cell r="E413" t="str">
            <v>MTI Diagnostics</v>
          </cell>
          <cell r="F413" t="str">
            <v>Đức</v>
          </cell>
          <cell r="G413" t="str">
            <v>Hộp</v>
          </cell>
          <cell r="H413" t="str">
            <v>3x60ml</v>
          </cell>
          <cell r="I413">
            <v>2</v>
          </cell>
          <cell r="J413">
            <v>2153700</v>
          </cell>
          <cell r="K413">
            <v>4307400</v>
          </cell>
          <cell r="L413" t="str">
            <v>An Việt</v>
          </cell>
          <cell r="M413" t="str">
            <v>Nghi Xuân</v>
          </cell>
        </row>
        <row r="414">
          <cell r="A414">
            <v>128</v>
          </cell>
          <cell r="B414" t="str">
            <v>Calcium</v>
          </cell>
          <cell r="C414" t="str">
            <v>Chất thử chẩn đoán lượng canxi trong máu dùng cho máy xét nghiệm sinh hóa tự động Monarch-240, AU480, CS, AT series, 180ml. Tiêu chuẩn chất lượng ISO 13485:2016. Bảo quản nhiệt độ từ 2-8 độ C.</v>
          </cell>
          <cell r="D414" t="str">
            <v>Calcium</v>
          </cell>
          <cell r="E414" t="str">
            <v>MTI Diagnostics</v>
          </cell>
          <cell r="F414" t="str">
            <v>Đức</v>
          </cell>
          <cell r="G414" t="str">
            <v>Hộp</v>
          </cell>
          <cell r="H414" t="str">
            <v>3x60ml</v>
          </cell>
          <cell r="I414">
            <v>3</v>
          </cell>
          <cell r="J414">
            <v>2153700</v>
          </cell>
          <cell r="K414">
            <v>6461100</v>
          </cell>
          <cell r="L414" t="str">
            <v>An Việt</v>
          </cell>
          <cell r="M414" t="str">
            <v>Hồng Lĩnh</v>
          </cell>
        </row>
        <row r="415">
          <cell r="A415">
            <v>129</v>
          </cell>
          <cell r="B415" t="str">
            <v xml:space="preserve">Calibration serum level 3 </v>
          </cell>
          <cell r="C415" t="str">
            <v>Dung dịch kiểm chuẩn máy xét nghiệm mức 3, gồm 20 lọ loại 5ml. Tiêu chuẩn chất lượng ISO 13485:2016. Bảo quản nhiệt độ từ 2-8 độ C.</v>
          </cell>
          <cell r="D415" t="str">
            <v>Calibration Serum level 3 (Cal 3)</v>
          </cell>
          <cell r="E415" t="str">
            <v>Randox</v>
          </cell>
          <cell r="F415" t="str">
            <v>Anh</v>
          </cell>
          <cell r="G415" t="str">
            <v>Hộp</v>
          </cell>
          <cell r="H415" t="str">
            <v>20x5ml</v>
          </cell>
          <cell r="I415">
            <v>7</v>
          </cell>
          <cell r="J415">
            <v>14625500</v>
          </cell>
          <cell r="K415">
            <v>102378500</v>
          </cell>
          <cell r="L415" t="str">
            <v>An Việt</v>
          </cell>
        </row>
        <row r="416">
          <cell r="A416">
            <v>129</v>
          </cell>
          <cell r="B416" t="str">
            <v xml:space="preserve">Calibration serum level 3 </v>
          </cell>
          <cell r="C416" t="str">
            <v>Dung dịch kiểm chuẩn máy xét nghiệm mức 3, gồm 20 lọ loại 5ml. Tiêu chuẩn chất lượng ISO 13485:2016. Bảo quản nhiệt độ từ 2-8 độ C.</v>
          </cell>
          <cell r="D416" t="str">
            <v>Calibration Serum level 3 (Cal 3)</v>
          </cell>
          <cell r="E416" t="str">
            <v>Randox</v>
          </cell>
          <cell r="F416" t="str">
            <v>Anh</v>
          </cell>
          <cell r="G416" t="str">
            <v>Hộp</v>
          </cell>
          <cell r="H416" t="str">
            <v>20x5ml</v>
          </cell>
          <cell r="I416">
            <v>1</v>
          </cell>
          <cell r="J416">
            <v>14625500</v>
          </cell>
          <cell r="K416">
            <v>14625500</v>
          </cell>
          <cell r="L416" t="str">
            <v>An Việt</v>
          </cell>
          <cell r="M416" t="str">
            <v>BV TX Kỳ Anh</v>
          </cell>
        </row>
        <row r="417">
          <cell r="A417">
            <v>129</v>
          </cell>
          <cell r="B417" t="str">
            <v xml:space="preserve">Calibration serum level 3 </v>
          </cell>
          <cell r="C417" t="str">
            <v>Dung dịch kiểm chuẩn máy xét nghiệm mức 3, gồm 20 lọ loại 5ml. Tiêu chuẩn chất lượng ISO 13485:2016. Bảo quản nhiệt độ từ 2-8 độ C.</v>
          </cell>
          <cell r="D417" t="str">
            <v>Calibration Serum level 3 (Cal 3)</v>
          </cell>
          <cell r="E417" t="str">
            <v>Randox</v>
          </cell>
          <cell r="F417" t="str">
            <v>Anh</v>
          </cell>
          <cell r="G417" t="str">
            <v>Hộp</v>
          </cell>
          <cell r="H417" t="str">
            <v>20x5ml</v>
          </cell>
          <cell r="I417">
            <v>2</v>
          </cell>
          <cell r="J417">
            <v>14625500</v>
          </cell>
          <cell r="K417">
            <v>29251000</v>
          </cell>
          <cell r="L417" t="str">
            <v>An Việt</v>
          </cell>
          <cell r="M417" t="str">
            <v>Thạch Hà</v>
          </cell>
        </row>
        <row r="418">
          <cell r="A418">
            <v>129</v>
          </cell>
          <cell r="B418" t="str">
            <v xml:space="preserve">Calibration serum level 3 </v>
          </cell>
          <cell r="C418" t="str">
            <v>Dung dịch kiểm chuẩn máy xét nghiệm mức 3, gồm 20 lọ loại 5ml. Tiêu chuẩn chất lượng ISO 13485:2016. Bảo quản nhiệt độ từ 2-8 độ C.</v>
          </cell>
          <cell r="D418" t="str">
            <v>Calibration Serum level 3 (Cal 3)</v>
          </cell>
          <cell r="E418" t="str">
            <v>Randox</v>
          </cell>
          <cell r="F418" t="str">
            <v>Anh</v>
          </cell>
          <cell r="G418" t="str">
            <v>Hộp</v>
          </cell>
          <cell r="H418" t="str">
            <v>20x5ml</v>
          </cell>
          <cell r="I418">
            <v>1</v>
          </cell>
          <cell r="J418">
            <v>14625500</v>
          </cell>
          <cell r="K418">
            <v>14625500</v>
          </cell>
          <cell r="L418" t="str">
            <v>An Việt</v>
          </cell>
          <cell r="M418" t="str">
            <v>Vũ Quang</v>
          </cell>
        </row>
        <row r="419">
          <cell r="A419">
            <v>129</v>
          </cell>
          <cell r="B419" t="str">
            <v xml:space="preserve">Calibration serum level 3 </v>
          </cell>
          <cell r="C419" t="str">
            <v>Dung dịch kiểm chuẩn máy xét nghiệm mức 3, gồm 20 lọ loại 5ml. Tiêu chuẩn chất lượng ISO 13485:2016. Bảo quản nhiệt độ từ 2-8 độ C.</v>
          </cell>
          <cell r="D419" t="str">
            <v>Calibration Serum level 3 (Cal 3)</v>
          </cell>
          <cell r="E419" t="str">
            <v>Randox</v>
          </cell>
          <cell r="F419" t="str">
            <v>Anh</v>
          </cell>
          <cell r="G419" t="str">
            <v>Hộp</v>
          </cell>
          <cell r="H419" t="str">
            <v>20x5ml</v>
          </cell>
          <cell r="I419">
            <v>2</v>
          </cell>
          <cell r="J419">
            <v>14625500</v>
          </cell>
          <cell r="K419">
            <v>29251000</v>
          </cell>
          <cell r="L419" t="str">
            <v>An Việt</v>
          </cell>
          <cell r="M419" t="str">
            <v>Hương Sơn</v>
          </cell>
        </row>
        <row r="420">
          <cell r="A420">
            <v>129</v>
          </cell>
          <cell r="B420" t="str">
            <v xml:space="preserve">Calibration serum level 3 </v>
          </cell>
          <cell r="C420" t="str">
            <v>Dung dịch kiểm chuẩn máy xét nghiệm mức 3, gồm 20 lọ loại 5ml. Tiêu chuẩn chất lượng ISO 13485:2016. Bảo quản nhiệt độ từ 2-8 độ C.</v>
          </cell>
          <cell r="D420" t="str">
            <v>Calibration Serum level 3 (Cal 3)</v>
          </cell>
          <cell r="E420" t="str">
            <v>Randox</v>
          </cell>
          <cell r="F420" t="str">
            <v>Anh</v>
          </cell>
          <cell r="G420" t="str">
            <v>Hộp</v>
          </cell>
          <cell r="H420" t="str">
            <v>20x5ml</v>
          </cell>
          <cell r="I420">
            <v>1</v>
          </cell>
          <cell r="J420">
            <v>14625500</v>
          </cell>
          <cell r="K420">
            <v>14625500</v>
          </cell>
          <cell r="L420" t="str">
            <v>An Việt</v>
          </cell>
          <cell r="M420" t="str">
            <v>Đức Thọ</v>
          </cell>
        </row>
        <row r="421">
          <cell r="A421">
            <v>130</v>
          </cell>
          <cell r="B421" t="str">
            <v>Cholesterol:</v>
          </cell>
          <cell r="C421" t="str">
            <v>Chất thử chẩn đoán mỡ máu trong máu dùng cho  máy xét nghiệm sinh hóa tự động Monarch-240, AU480, CS, AT series, 390ml. Tiêu chuẩn chất lượng ISO 13485:2016. Bảo quản nhiệt độ từ 2-8 độ C.</v>
          </cell>
          <cell r="D421" t="str">
            <v>Cholesterol</v>
          </cell>
          <cell r="E421" t="str">
            <v>MTI Diagnostics</v>
          </cell>
          <cell r="F421" t="str">
            <v>Đức</v>
          </cell>
          <cell r="G421" t="str">
            <v>Hộp</v>
          </cell>
          <cell r="H421" t="str">
            <v>6x65ml</v>
          </cell>
          <cell r="I421">
            <v>53</v>
          </cell>
          <cell r="J421">
            <v>4200100</v>
          </cell>
          <cell r="K421">
            <v>222605300</v>
          </cell>
          <cell r="L421" t="str">
            <v>An Việt</v>
          </cell>
        </row>
        <row r="422">
          <cell r="A422">
            <v>130</v>
          </cell>
          <cell r="B422" t="str">
            <v>Cholesterol:</v>
          </cell>
          <cell r="C422" t="str">
            <v>Chất thử chẩn đoán mỡ máu trong máu dùng cho  máy xét nghiệm sinh hóa tự động Monarch-240, AU480, CS, AT series, 390ml. Tiêu chuẩn chất lượng ISO 13485:2016. Bảo quản nhiệt độ từ 2-8 độ C.</v>
          </cell>
          <cell r="D422" t="str">
            <v>Cholesterol</v>
          </cell>
          <cell r="E422" t="str">
            <v>MTI Diagnostics</v>
          </cell>
          <cell r="F422" t="str">
            <v>Đức</v>
          </cell>
          <cell r="G422" t="str">
            <v>Hộp</v>
          </cell>
          <cell r="H422" t="str">
            <v>6x65ml</v>
          </cell>
          <cell r="I422">
            <v>4</v>
          </cell>
          <cell r="J422">
            <v>4200100</v>
          </cell>
          <cell r="K422">
            <v>16800400</v>
          </cell>
          <cell r="L422" t="str">
            <v>An Việt</v>
          </cell>
          <cell r="M422" t="str">
            <v>BV TX Kỳ Anh</v>
          </cell>
        </row>
        <row r="423">
          <cell r="A423">
            <v>130</v>
          </cell>
          <cell r="B423" t="str">
            <v>Cholesterol:</v>
          </cell>
          <cell r="C423" t="str">
            <v>Chất thử chẩn đoán mỡ máu trong máu dùng cho  máy xét nghiệm sinh hóa tự động Monarch-240, AU480, CS, AT series, 390ml. Tiêu chuẩn chất lượng ISO 13485:2016. Bảo quản nhiệt độ từ 2-8 độ C.</v>
          </cell>
          <cell r="D423" t="str">
            <v>Cholesterol</v>
          </cell>
          <cell r="E423" t="str">
            <v>MTI Diagnostics</v>
          </cell>
          <cell r="F423" t="str">
            <v>Đức</v>
          </cell>
          <cell r="G423" t="str">
            <v>Hộp</v>
          </cell>
          <cell r="H423" t="str">
            <v>6x65ml</v>
          </cell>
          <cell r="I423">
            <v>8</v>
          </cell>
          <cell r="J423">
            <v>4200100</v>
          </cell>
          <cell r="K423">
            <v>33600800</v>
          </cell>
          <cell r="L423" t="str">
            <v>An Việt</v>
          </cell>
          <cell r="M423" t="str">
            <v>Thạch Hà</v>
          </cell>
        </row>
        <row r="424">
          <cell r="A424">
            <v>130</v>
          </cell>
          <cell r="B424" t="str">
            <v>Cholesterol:</v>
          </cell>
          <cell r="C424" t="str">
            <v>Chất thử chẩn đoán mỡ máu trong máu dùng cho  máy xét nghiệm sinh hóa tự động Monarch-240, AU480, CS, AT series, 390ml. Tiêu chuẩn chất lượng ISO 13485:2016. Bảo quản nhiệt độ từ 2-8 độ C.</v>
          </cell>
          <cell r="D424" t="str">
            <v>Cholesterol</v>
          </cell>
          <cell r="E424" t="str">
            <v>MTI Diagnostics</v>
          </cell>
          <cell r="F424" t="str">
            <v>Đức</v>
          </cell>
          <cell r="G424" t="str">
            <v>Hộp</v>
          </cell>
          <cell r="H424" t="str">
            <v>6x65ml</v>
          </cell>
          <cell r="I424">
            <v>8</v>
          </cell>
          <cell r="J424">
            <v>4200100</v>
          </cell>
          <cell r="K424">
            <v>33600800</v>
          </cell>
          <cell r="L424" t="str">
            <v>An Việt</v>
          </cell>
          <cell r="M424" t="str">
            <v>Vũ Quang</v>
          </cell>
        </row>
        <row r="425">
          <cell r="A425">
            <v>130</v>
          </cell>
          <cell r="B425" t="str">
            <v>Cholesterol:</v>
          </cell>
          <cell r="C425" t="str">
            <v>Chất thử chẩn đoán mỡ máu trong máu dùng cho  máy xét nghiệm sinh hóa tự động Monarch-240, AU480, CS, AT series, 390ml. Tiêu chuẩn chất lượng ISO 13485:2016. Bảo quản nhiệt độ từ 2-8 độ C.</v>
          </cell>
          <cell r="D425" t="str">
            <v>Cholesterol</v>
          </cell>
          <cell r="E425" t="str">
            <v>MTI Diagnostics</v>
          </cell>
          <cell r="F425" t="str">
            <v>Đức</v>
          </cell>
          <cell r="G425" t="str">
            <v>Hộp</v>
          </cell>
          <cell r="H425" t="str">
            <v>6x65ml</v>
          </cell>
          <cell r="I425">
            <v>9</v>
          </cell>
          <cell r="J425">
            <v>4200100</v>
          </cell>
          <cell r="K425">
            <v>37800900</v>
          </cell>
          <cell r="L425" t="str">
            <v>An Việt</v>
          </cell>
          <cell r="M425" t="str">
            <v>Nghi Xuân</v>
          </cell>
        </row>
        <row r="426">
          <cell r="A426">
            <v>130</v>
          </cell>
          <cell r="B426" t="str">
            <v>Cholesterol:</v>
          </cell>
          <cell r="C426" t="str">
            <v>Chất thử chẩn đoán mỡ máu trong máu dùng cho  máy xét nghiệm sinh hóa tự động Monarch-240, AU480, CS, AT series, 390ml. Tiêu chuẩn chất lượng ISO 13485:2016. Bảo quản nhiệt độ từ 2-8 độ C.</v>
          </cell>
          <cell r="D426" t="str">
            <v>Cholesterol</v>
          </cell>
          <cell r="E426" t="str">
            <v>MTI Diagnostics</v>
          </cell>
          <cell r="F426" t="str">
            <v>Đức</v>
          </cell>
          <cell r="G426" t="str">
            <v>Hộp</v>
          </cell>
          <cell r="H426" t="str">
            <v>6x65ml</v>
          </cell>
          <cell r="I426">
            <v>6</v>
          </cell>
          <cell r="J426">
            <v>4200100</v>
          </cell>
          <cell r="K426">
            <v>25200600</v>
          </cell>
          <cell r="L426" t="str">
            <v>An Việt</v>
          </cell>
          <cell r="M426" t="str">
            <v>Đức Thọ</v>
          </cell>
        </row>
        <row r="427">
          <cell r="A427">
            <v>130</v>
          </cell>
          <cell r="B427" t="str">
            <v>Cholesterol:</v>
          </cell>
          <cell r="C427" t="str">
            <v>Chất thử chẩn đoán mỡ máu trong máu dùng cho  máy xét nghiệm sinh hóa tự động Monarch-240, AU480, CS, AT series, 390ml. Tiêu chuẩn chất lượng ISO 13485:2016. Bảo quản nhiệt độ từ 2-8 độ C.</v>
          </cell>
          <cell r="D427" t="str">
            <v>Cholesterol</v>
          </cell>
          <cell r="E427" t="str">
            <v>MTI Diagnostics</v>
          </cell>
          <cell r="F427" t="str">
            <v>Đức</v>
          </cell>
          <cell r="G427" t="str">
            <v>Hộp</v>
          </cell>
          <cell r="H427" t="str">
            <v>6x65ml</v>
          </cell>
          <cell r="I427">
            <v>18</v>
          </cell>
          <cell r="J427">
            <v>4200100</v>
          </cell>
          <cell r="K427">
            <v>75601800</v>
          </cell>
          <cell r="L427" t="str">
            <v>An Việt</v>
          </cell>
          <cell r="M427" t="str">
            <v>Hồng Lĩnh</v>
          </cell>
        </row>
        <row r="428">
          <cell r="A428">
            <v>131</v>
          </cell>
          <cell r="B428" t="str">
            <v xml:space="preserve">Creatine Kinase (CK-NAC) </v>
          </cell>
          <cell r="C428" t="str">
            <v>Hóa chất xét nghiệm CK-NACThành phần chính:R1 BufferImidazole buffer pH 6.7  100 mmol/l Mg-acetat  20 mmol/lGlucose 10 mmol/l N-acetyl-cysteine20 mmol/lNADP  2 mmol/lG6P-DH  1500 U/IHK   2500 U/IEDTA 2 mmol/lTiều chuẩn chất lượng ISO13485:2016</v>
          </cell>
          <cell r="D428" t="str">
            <v>CK-NAC</v>
          </cell>
          <cell r="E428" t="str">
            <v>MTI Diagnostics</v>
          </cell>
          <cell r="F428" t="str">
            <v>Đức</v>
          </cell>
          <cell r="G428" t="str">
            <v>ml</v>
          </cell>
          <cell r="H428" t="str">
            <v>R1: 2x60mlR2: 2x15ml</v>
          </cell>
          <cell r="I428">
            <v>458</v>
          </cell>
          <cell r="J428">
            <v>15200</v>
          </cell>
          <cell r="K428">
            <v>6961600</v>
          </cell>
          <cell r="L428" t="str">
            <v>An Việt</v>
          </cell>
        </row>
        <row r="429">
          <cell r="A429">
            <v>131</v>
          </cell>
          <cell r="B429" t="str">
            <v xml:space="preserve">Creatine Kinase (CK-NAC) </v>
          </cell>
          <cell r="C429" t="str">
            <v>Hóa chất xét nghiệm CK-NACThành phần chính:R1 BufferImidazole buffer pH 6.7  100 mmol/l Mg-acetat  20 mmol/lGlucose 10 mmol/l N-acetyl-cysteine20 mmol/lNADP  2 mmol/lG6P-DH  1500 U/IHK   2500 U/IEDTA 2 mmol/lTiều chuẩn chất lượng ISO13485:2016</v>
          </cell>
          <cell r="D429" t="str">
            <v>CK-NAC</v>
          </cell>
          <cell r="E429" t="str">
            <v>MTI Diagnostics</v>
          </cell>
          <cell r="F429" t="str">
            <v>Đức</v>
          </cell>
          <cell r="G429" t="str">
            <v>ml</v>
          </cell>
          <cell r="H429" t="str">
            <v>R1: 2x60mlR2: 2x15ml</v>
          </cell>
          <cell r="I429">
            <v>8</v>
          </cell>
          <cell r="J429">
            <v>15200</v>
          </cell>
          <cell r="K429">
            <v>121600</v>
          </cell>
          <cell r="L429" t="str">
            <v>An Việt</v>
          </cell>
          <cell r="M429" t="str">
            <v>Thạch Hà</v>
          </cell>
        </row>
        <row r="430">
          <cell r="A430">
            <v>131</v>
          </cell>
          <cell r="B430" t="str">
            <v xml:space="preserve">Creatine Kinase (CK-NAC) </v>
          </cell>
          <cell r="C430" t="str">
            <v>Hóa chất xét nghiệm CK-NACThành phần chính:R1 BufferImidazole buffer pH 6.7  100 mmol/l Mg-acetat  20 mmol/lGlucose 10 mmol/l N-acetyl-cysteine20 mmol/lNADP  2 mmol/lG6P-DH  1500 U/IHK   2500 U/IEDTA 2 mmol/lTiều chuẩn chất lượng ISO13485:2016</v>
          </cell>
          <cell r="D430" t="str">
            <v>CK-NAC</v>
          </cell>
          <cell r="E430" t="str">
            <v>MTI Diagnostics</v>
          </cell>
          <cell r="F430" t="str">
            <v>Đức</v>
          </cell>
          <cell r="G430" t="str">
            <v>ml</v>
          </cell>
          <cell r="H430" t="str">
            <v>R1: 2x60mlR2: 2x15ml</v>
          </cell>
          <cell r="I430">
            <v>450</v>
          </cell>
          <cell r="J430">
            <v>15200</v>
          </cell>
          <cell r="K430">
            <v>6840000</v>
          </cell>
          <cell r="L430" t="str">
            <v>An Việt</v>
          </cell>
          <cell r="M430" t="str">
            <v>Nghi Xuân</v>
          </cell>
        </row>
        <row r="431">
          <cell r="A431">
            <v>132</v>
          </cell>
          <cell r="B431" t="str">
            <v>Creatinine</v>
          </cell>
          <cell r="C431" t="str">
            <v>Chất thử chẩn đoán chức năng thận trong máu dùng cho  máy xét nghiệm hóa sinh lâm sàng  Monarch-240, 328ml (R1+R2). Tiêu chuẩn chất lượng ISO 13485:2016</v>
          </cell>
          <cell r="D431" t="str">
            <v>Creatinine</v>
          </cell>
          <cell r="E431" t="str">
            <v>MTI Diagnostics</v>
          </cell>
          <cell r="F431" t="str">
            <v>Đức</v>
          </cell>
          <cell r="G431" t="str">
            <v>Hộp</v>
          </cell>
          <cell r="H431" t="str">
            <v>R1: 4x66mlR2: 4x16ml</v>
          </cell>
          <cell r="I431">
            <v>68</v>
          </cell>
          <cell r="J431">
            <v>3159100</v>
          </cell>
          <cell r="K431">
            <v>214818800</v>
          </cell>
          <cell r="L431" t="str">
            <v>An Việt</v>
          </cell>
        </row>
        <row r="432">
          <cell r="A432">
            <v>132</v>
          </cell>
          <cell r="B432" t="str">
            <v>Creatinine</v>
          </cell>
          <cell r="C432" t="str">
            <v>Chất thử chẩn đoán chức năng thận trong máu dùng cho  máy xét nghiệm hóa sinh lâm sàng  Monarch-240, 328ml (R1+R2). Tiêu chuẩn chất lượng ISO 13485:2016</v>
          </cell>
          <cell r="D432" t="str">
            <v>Creatinine</v>
          </cell>
          <cell r="E432" t="str">
            <v>MTI Diagnostics</v>
          </cell>
          <cell r="F432" t="str">
            <v>Đức</v>
          </cell>
          <cell r="G432" t="str">
            <v>Hộp</v>
          </cell>
          <cell r="H432" t="str">
            <v>R1: 4x66mlR2: 4x16ml</v>
          </cell>
          <cell r="I432">
            <v>8</v>
          </cell>
          <cell r="J432">
            <v>3159100</v>
          </cell>
          <cell r="K432">
            <v>25272800</v>
          </cell>
          <cell r="L432" t="str">
            <v>An Việt</v>
          </cell>
          <cell r="M432" t="str">
            <v>BV TX Kỳ Anh</v>
          </cell>
        </row>
        <row r="433">
          <cell r="A433">
            <v>132</v>
          </cell>
          <cell r="B433" t="str">
            <v>Creatinine</v>
          </cell>
          <cell r="C433" t="str">
            <v>Chất thử chẩn đoán chức năng thận trong máu dùng cho  máy xét nghiệm hóa sinh lâm sàng  Monarch-240, 328ml (R1+R2). Tiêu chuẩn chất lượng ISO 13485:2016</v>
          </cell>
          <cell r="D433" t="str">
            <v>Creatinine</v>
          </cell>
          <cell r="E433" t="str">
            <v>MTI Diagnostics</v>
          </cell>
          <cell r="F433" t="str">
            <v>Đức</v>
          </cell>
          <cell r="G433" t="str">
            <v>Hộp</v>
          </cell>
          <cell r="H433" t="str">
            <v>R1: 4x66mlR2: 4x16ml</v>
          </cell>
          <cell r="I433">
            <v>8</v>
          </cell>
          <cell r="J433">
            <v>3159100</v>
          </cell>
          <cell r="K433">
            <v>25272800</v>
          </cell>
          <cell r="L433" t="str">
            <v>An Việt</v>
          </cell>
          <cell r="M433" t="str">
            <v>Thạch Hà</v>
          </cell>
        </row>
        <row r="434">
          <cell r="A434">
            <v>132</v>
          </cell>
          <cell r="B434" t="str">
            <v>Creatinine</v>
          </cell>
          <cell r="C434" t="str">
            <v>Chất thử chẩn đoán chức năng thận trong máu dùng cho  máy xét nghiệm hóa sinh lâm sàng  Monarch-240, 328ml (R1+R2). Tiêu chuẩn chất lượng ISO 13485:2016</v>
          </cell>
          <cell r="D434" t="str">
            <v>Creatinine</v>
          </cell>
          <cell r="E434" t="str">
            <v>MTI Diagnostics</v>
          </cell>
          <cell r="F434" t="str">
            <v>Đức</v>
          </cell>
          <cell r="G434" t="str">
            <v>Hộp</v>
          </cell>
          <cell r="H434" t="str">
            <v>R1: 4x66mlR2: 4x16ml</v>
          </cell>
          <cell r="I434">
            <v>7</v>
          </cell>
          <cell r="J434">
            <v>3159100</v>
          </cell>
          <cell r="K434">
            <v>22113700</v>
          </cell>
          <cell r="L434" t="str">
            <v>An Việt</v>
          </cell>
          <cell r="M434" t="str">
            <v>Vũ Quang</v>
          </cell>
        </row>
        <row r="435">
          <cell r="A435">
            <v>132</v>
          </cell>
          <cell r="B435" t="str">
            <v>Creatinine</v>
          </cell>
          <cell r="C435" t="str">
            <v>Chất thử chẩn đoán chức năng thận trong máu dùng cho  máy xét nghiệm hóa sinh lâm sàng  Monarch-240, 328ml (R1+R2). Tiêu chuẩn chất lượng ISO 13485:2016</v>
          </cell>
          <cell r="D435" t="str">
            <v>Creatinine</v>
          </cell>
          <cell r="E435" t="str">
            <v>MTI Diagnostics</v>
          </cell>
          <cell r="F435" t="str">
            <v>Đức</v>
          </cell>
          <cell r="G435" t="str">
            <v>Hộp</v>
          </cell>
          <cell r="H435" t="str">
            <v>R1: 4x66mlR2: 4x16ml</v>
          </cell>
          <cell r="I435">
            <v>12</v>
          </cell>
          <cell r="J435">
            <v>3159100</v>
          </cell>
          <cell r="K435">
            <v>37909200</v>
          </cell>
          <cell r="L435" t="str">
            <v>An Việt</v>
          </cell>
          <cell r="M435" t="str">
            <v>Hương Sơn</v>
          </cell>
        </row>
        <row r="436">
          <cell r="A436">
            <v>132</v>
          </cell>
          <cell r="B436" t="str">
            <v>Creatinine</v>
          </cell>
          <cell r="C436" t="str">
            <v>Chất thử chẩn đoán chức năng thận trong máu dùng cho  máy xét nghiệm hóa sinh lâm sàng  Monarch-240, 328ml (R1+R2). Tiêu chuẩn chất lượng ISO 13485:2016</v>
          </cell>
          <cell r="D436" t="str">
            <v>Creatinine</v>
          </cell>
          <cell r="E436" t="str">
            <v>MTI Diagnostics</v>
          </cell>
          <cell r="F436" t="str">
            <v>Đức</v>
          </cell>
          <cell r="G436" t="str">
            <v>Hộp</v>
          </cell>
          <cell r="H436" t="str">
            <v>R1: 4x66mlR2: 4x16ml</v>
          </cell>
          <cell r="I436">
            <v>9</v>
          </cell>
          <cell r="J436">
            <v>3159100</v>
          </cell>
          <cell r="K436">
            <v>28431900</v>
          </cell>
          <cell r="L436" t="str">
            <v>An Việt</v>
          </cell>
          <cell r="M436" t="str">
            <v>Nghi Xuân</v>
          </cell>
        </row>
        <row r="437">
          <cell r="A437">
            <v>132</v>
          </cell>
          <cell r="B437" t="str">
            <v>Creatinine</v>
          </cell>
          <cell r="C437" t="str">
            <v>Chất thử chẩn đoán chức năng thận trong máu dùng cho  máy xét nghiệm hóa sinh lâm sàng  Monarch-240, 328ml (R1+R2). Tiêu chuẩn chất lượng ISO 13485:2016</v>
          </cell>
          <cell r="D437" t="str">
            <v>Creatinine</v>
          </cell>
          <cell r="E437" t="str">
            <v>MTI Diagnostics</v>
          </cell>
          <cell r="F437" t="str">
            <v>Đức</v>
          </cell>
          <cell r="G437" t="str">
            <v>Hộp</v>
          </cell>
          <cell r="H437" t="str">
            <v>R1: 4x66mlR2: 4x16ml</v>
          </cell>
          <cell r="I437">
            <v>24</v>
          </cell>
          <cell r="J437">
            <v>3159100</v>
          </cell>
          <cell r="K437">
            <v>75818400</v>
          </cell>
          <cell r="L437" t="str">
            <v>An Việt</v>
          </cell>
          <cell r="M437" t="str">
            <v>Hồng Lĩnh</v>
          </cell>
        </row>
        <row r="438">
          <cell r="A438">
            <v>133</v>
          </cell>
          <cell r="B438" t="str">
            <v>Gamma GT</v>
          </cell>
          <cell r="C438" t="str">
            <v>Chất thử chẩn đoán tổn thương ống mật cơ thể dùng cho máy xét nghiệm sinh hóa tự động Monarch-240, AU480, CS, AT series, 164ml (R1+R2). Tiêu chuẩn chất lượng ISO 13485:2016. Bảo quản nhiệt độ từ 2-8 độ C.</v>
          </cell>
          <cell r="D438" t="str">
            <v>Gamma GT</v>
          </cell>
          <cell r="E438" t="str">
            <v>MTI Diagnostics</v>
          </cell>
          <cell r="F438" t="str">
            <v>Đức</v>
          </cell>
          <cell r="G438" t="str">
            <v>Hộp</v>
          </cell>
          <cell r="H438" t="str">
            <v>R1: 2x66mlR2: 2x16ml</v>
          </cell>
          <cell r="I438">
            <v>10</v>
          </cell>
          <cell r="J438">
            <v>1706000</v>
          </cell>
          <cell r="K438">
            <v>17060000</v>
          </cell>
          <cell r="L438" t="str">
            <v>An Việt</v>
          </cell>
        </row>
        <row r="439">
          <cell r="A439">
            <v>133</v>
          </cell>
          <cell r="B439" t="str">
            <v>Gamma GT</v>
          </cell>
          <cell r="C439" t="str">
            <v>Chất thử chẩn đoán tổn thương ống mật cơ thể dùng cho máy xét nghiệm sinh hóa tự động Monarch-240, AU480, CS, AT series, 164ml (R1+R2). Tiêu chuẩn chất lượng ISO 13485:2016. Bảo quản nhiệt độ từ 2-8 độ C.</v>
          </cell>
          <cell r="D439" t="str">
            <v>Gamma GT</v>
          </cell>
          <cell r="E439" t="str">
            <v>MTI Diagnostics</v>
          </cell>
          <cell r="F439" t="str">
            <v>Đức</v>
          </cell>
          <cell r="G439" t="str">
            <v>Hộp</v>
          </cell>
          <cell r="H439" t="str">
            <v>R1: 2x66mlR2: 2x16ml</v>
          </cell>
          <cell r="I439">
            <v>6</v>
          </cell>
          <cell r="J439">
            <v>1706000</v>
          </cell>
          <cell r="K439">
            <v>10236000</v>
          </cell>
          <cell r="L439" t="str">
            <v>An Việt</v>
          </cell>
          <cell r="M439" t="str">
            <v>Thạch Hà</v>
          </cell>
        </row>
        <row r="440">
          <cell r="A440">
            <v>133</v>
          </cell>
          <cell r="B440" t="str">
            <v>Gamma GT</v>
          </cell>
          <cell r="C440" t="str">
            <v>Chất thử chẩn đoán tổn thương ống mật cơ thể dùng cho máy xét nghiệm sinh hóa tự động Monarch-240, AU480, CS, AT series, 164ml (R1+R2). Tiêu chuẩn chất lượng ISO 13485:2016. Bảo quản nhiệt độ từ 2-8 độ C.</v>
          </cell>
          <cell r="D440" t="str">
            <v>Gamma GT</v>
          </cell>
          <cell r="E440" t="str">
            <v>MTI Diagnostics</v>
          </cell>
          <cell r="F440" t="str">
            <v>Đức</v>
          </cell>
          <cell r="G440" t="str">
            <v>Hộp</v>
          </cell>
          <cell r="H440" t="str">
            <v>R1: 2x66mlR2: 2x16ml</v>
          </cell>
          <cell r="I440">
            <v>2</v>
          </cell>
          <cell r="J440">
            <v>1706000</v>
          </cell>
          <cell r="K440">
            <v>3412000</v>
          </cell>
          <cell r="L440" t="str">
            <v>An Việt</v>
          </cell>
          <cell r="M440" t="str">
            <v>Đức Thọ</v>
          </cell>
        </row>
        <row r="441">
          <cell r="A441">
            <v>133</v>
          </cell>
          <cell r="B441" t="str">
            <v>Gamma GT</v>
          </cell>
          <cell r="C441" t="str">
            <v>Chất thử chẩn đoán tổn thương ống mật cơ thể dùng cho máy xét nghiệm sinh hóa tự động Monarch-240, AU480, CS, AT series, 164ml (R1+R2). Tiêu chuẩn chất lượng ISO 13485:2016. Bảo quản nhiệt độ từ 2-8 độ C.</v>
          </cell>
          <cell r="D441" t="str">
            <v>Gamma GT</v>
          </cell>
          <cell r="E441" t="str">
            <v>MTI Diagnostics</v>
          </cell>
          <cell r="F441" t="str">
            <v>Đức</v>
          </cell>
          <cell r="G441" t="str">
            <v>Hộp</v>
          </cell>
          <cell r="H441" t="str">
            <v>R1: 2x66mlR2: 2x16ml</v>
          </cell>
          <cell r="I441">
            <v>2</v>
          </cell>
          <cell r="J441">
            <v>1706000</v>
          </cell>
          <cell r="K441">
            <v>3412000</v>
          </cell>
          <cell r="L441" t="str">
            <v>An Việt</v>
          </cell>
          <cell r="M441" t="str">
            <v>Hồng Lĩnh</v>
          </cell>
        </row>
        <row r="442">
          <cell r="A442">
            <v>134</v>
          </cell>
          <cell r="B442" t="str">
            <v>Glucose</v>
          </cell>
          <cell r="C442" t="str">
            <v>Chất thử chẩn đoán lượng đường trong máu dùng cho máy xét nghiệm sinh hóa tự động Monarch-240, AU480, CS, AT series. 396ml. Tiêu chuẩn chất lượng ISO 13485:2016. Bảo quản nhiệt độ từ 2-8 độ C.</v>
          </cell>
          <cell r="D442" t="str">
            <v>Glucose</v>
          </cell>
          <cell r="E442" t="str">
            <v>MTI Diagnostics</v>
          </cell>
          <cell r="F442" t="str">
            <v>Đức</v>
          </cell>
          <cell r="G442" t="str">
            <v>Hộp</v>
          </cell>
          <cell r="H442" t="str">
            <v>6x66ml</v>
          </cell>
          <cell r="I442">
            <v>101</v>
          </cell>
          <cell r="J442">
            <v>4129300</v>
          </cell>
          <cell r="K442">
            <v>417059300</v>
          </cell>
          <cell r="L442" t="str">
            <v>An Việt</v>
          </cell>
        </row>
        <row r="443">
          <cell r="A443">
            <v>134</v>
          </cell>
          <cell r="B443" t="str">
            <v>Glucose</v>
          </cell>
          <cell r="C443" t="str">
            <v>Chất thử chẩn đoán lượng đường trong máu dùng cho máy xét nghiệm sinh hóa tự động Monarch-240, AU480, CS, AT series. 396ml. Tiêu chuẩn chất lượng ISO 13485:2016. Bảo quản nhiệt độ từ 2-8 độ C.</v>
          </cell>
          <cell r="D443" t="str">
            <v>Glucose</v>
          </cell>
          <cell r="E443" t="str">
            <v>MTI Diagnostics</v>
          </cell>
          <cell r="F443" t="str">
            <v>Đức</v>
          </cell>
          <cell r="G443" t="str">
            <v>Hộp</v>
          </cell>
          <cell r="H443" t="str">
            <v>6x66ml</v>
          </cell>
          <cell r="I443">
            <v>8</v>
          </cell>
          <cell r="J443">
            <v>4129300</v>
          </cell>
          <cell r="K443">
            <v>33034400</v>
          </cell>
          <cell r="L443" t="str">
            <v>An Việt</v>
          </cell>
          <cell r="M443" t="str">
            <v>BV TX Kỳ Anh</v>
          </cell>
        </row>
        <row r="444">
          <cell r="A444">
            <v>134</v>
          </cell>
          <cell r="B444" t="str">
            <v>Glucose</v>
          </cell>
          <cell r="C444" t="str">
            <v>Chất thử chẩn đoán lượng đường trong máu dùng cho máy xét nghiệm sinh hóa tự động Monarch-240, AU480, CS, AT series. 396ml. Tiêu chuẩn chất lượng ISO 13485:2016. Bảo quản nhiệt độ từ 2-8 độ C.</v>
          </cell>
          <cell r="D444" t="str">
            <v>Glucose</v>
          </cell>
          <cell r="E444" t="str">
            <v>MTI Diagnostics</v>
          </cell>
          <cell r="F444" t="str">
            <v>Đức</v>
          </cell>
          <cell r="G444" t="str">
            <v>Hộp</v>
          </cell>
          <cell r="H444" t="str">
            <v>6x66ml</v>
          </cell>
          <cell r="I444">
            <v>20</v>
          </cell>
          <cell r="J444">
            <v>4129300</v>
          </cell>
          <cell r="K444">
            <v>82586000</v>
          </cell>
          <cell r="L444" t="str">
            <v>An Việt</v>
          </cell>
          <cell r="M444" t="str">
            <v>Thạch Hà</v>
          </cell>
        </row>
        <row r="445">
          <cell r="A445">
            <v>134</v>
          </cell>
          <cell r="B445" t="str">
            <v>Glucose</v>
          </cell>
          <cell r="C445" t="str">
            <v>Chất thử chẩn đoán lượng đường trong máu dùng cho máy xét nghiệm sinh hóa tự động Monarch-240, AU480, CS, AT series. 396ml. Tiêu chuẩn chất lượng ISO 13485:2016. Bảo quản nhiệt độ từ 2-8 độ C.</v>
          </cell>
          <cell r="D445" t="str">
            <v>Glucose</v>
          </cell>
          <cell r="E445" t="str">
            <v>MTI Diagnostics</v>
          </cell>
          <cell r="F445" t="str">
            <v>Đức</v>
          </cell>
          <cell r="G445" t="str">
            <v>Hộp</v>
          </cell>
          <cell r="H445" t="str">
            <v>6x66ml</v>
          </cell>
          <cell r="I445">
            <v>6</v>
          </cell>
          <cell r="J445">
            <v>4129300</v>
          </cell>
          <cell r="K445">
            <v>24775800</v>
          </cell>
          <cell r="L445" t="str">
            <v>An Việt</v>
          </cell>
          <cell r="M445" t="str">
            <v>Vũ Quang</v>
          </cell>
        </row>
        <row r="446">
          <cell r="A446">
            <v>134</v>
          </cell>
          <cell r="B446" t="str">
            <v>Glucose</v>
          </cell>
          <cell r="C446" t="str">
            <v>Chất thử chẩn đoán lượng đường trong máu dùng cho máy xét nghiệm sinh hóa tự động Monarch-240, AU480, CS, AT series. 396ml. Tiêu chuẩn chất lượng ISO 13485:2016. Bảo quản nhiệt độ từ 2-8 độ C.</v>
          </cell>
          <cell r="D446" t="str">
            <v>Glucose</v>
          </cell>
          <cell r="E446" t="str">
            <v>MTI Diagnostics</v>
          </cell>
          <cell r="F446" t="str">
            <v>Đức</v>
          </cell>
          <cell r="G446" t="str">
            <v>Hộp</v>
          </cell>
          <cell r="H446" t="str">
            <v>6x66ml</v>
          </cell>
          <cell r="I446">
            <v>20</v>
          </cell>
          <cell r="J446">
            <v>4129300</v>
          </cell>
          <cell r="K446">
            <v>82586000</v>
          </cell>
          <cell r="L446" t="str">
            <v>An Việt</v>
          </cell>
          <cell r="M446" t="str">
            <v>Hương Sơn</v>
          </cell>
        </row>
        <row r="447">
          <cell r="A447">
            <v>134</v>
          </cell>
          <cell r="B447" t="str">
            <v>Glucose</v>
          </cell>
          <cell r="C447" t="str">
            <v>Chất thử chẩn đoán lượng đường trong máu dùng cho máy xét nghiệm sinh hóa tự động Monarch-240, AU480, CS, AT series. 396ml. Tiêu chuẩn chất lượng ISO 13485:2016. Bảo quản nhiệt độ từ 2-8 độ C.</v>
          </cell>
          <cell r="D447" t="str">
            <v>Glucose</v>
          </cell>
          <cell r="E447" t="str">
            <v>MTI Diagnostics</v>
          </cell>
          <cell r="F447" t="str">
            <v>Đức</v>
          </cell>
          <cell r="G447" t="str">
            <v>Hộp</v>
          </cell>
          <cell r="H447" t="str">
            <v>6x66ml</v>
          </cell>
          <cell r="I447">
            <v>15</v>
          </cell>
          <cell r="J447">
            <v>4129300</v>
          </cell>
          <cell r="K447">
            <v>61939500</v>
          </cell>
          <cell r="L447" t="str">
            <v>An Việt</v>
          </cell>
          <cell r="M447" t="str">
            <v>Nghi Xuân</v>
          </cell>
        </row>
        <row r="448">
          <cell r="A448">
            <v>134</v>
          </cell>
          <cell r="B448" t="str">
            <v>Glucose</v>
          </cell>
          <cell r="C448" t="str">
            <v>Chất thử chẩn đoán lượng đường trong máu dùng cho máy xét nghiệm sinh hóa tự động Monarch-240, AU480, CS, AT series. 396ml. Tiêu chuẩn chất lượng ISO 13485:2016. Bảo quản nhiệt độ từ 2-8 độ C.</v>
          </cell>
          <cell r="D448" t="str">
            <v>Glucose</v>
          </cell>
          <cell r="E448" t="str">
            <v>MTI Diagnostics</v>
          </cell>
          <cell r="F448" t="str">
            <v>Đức</v>
          </cell>
          <cell r="G448" t="str">
            <v>Hộp</v>
          </cell>
          <cell r="H448" t="str">
            <v>6x66ml</v>
          </cell>
          <cell r="I448">
            <v>32</v>
          </cell>
          <cell r="J448">
            <v>4129300</v>
          </cell>
          <cell r="K448">
            <v>132137600</v>
          </cell>
          <cell r="L448" t="str">
            <v>An Việt</v>
          </cell>
          <cell r="M448" t="str">
            <v>Hồng Lĩnh</v>
          </cell>
        </row>
        <row r="449">
          <cell r="A449">
            <v>135</v>
          </cell>
          <cell r="B449" t="str">
            <v>HbA1c</v>
          </cell>
          <cell r="C449" t="str">
            <v>Chất thử chẩn đoán bệnh tiểu đường trong máu dùng cho  máy xét nghiệm sinh hóa tự động Monarch-240, AU480, CS, AT series. Dung dịch dạng nước. 100ml và li giải 200ml. Tiêu chuẩn chất lượng ISO 13485:2016. Bảo quản nhiệt độ từ 2-8 độ C.</v>
          </cell>
          <cell r="D449" t="str">
            <v>HbA1c</v>
          </cell>
          <cell r="E449" t="str">
            <v>MTI Diagnostics</v>
          </cell>
          <cell r="F449" t="str">
            <v>Đức</v>
          </cell>
          <cell r="G449" t="str">
            <v>Hộp</v>
          </cell>
          <cell r="H449" t="str">
            <v>R1: 4x20mlR2: 2x10mlLysing 2x100ml</v>
          </cell>
          <cell r="I449">
            <v>17</v>
          </cell>
          <cell r="J449">
            <v>14270300</v>
          </cell>
          <cell r="K449">
            <v>242595100</v>
          </cell>
          <cell r="L449" t="str">
            <v>An Việt</v>
          </cell>
        </row>
        <row r="450">
          <cell r="A450">
            <v>135</v>
          </cell>
          <cell r="B450" t="str">
            <v>HbA1c</v>
          </cell>
          <cell r="C450" t="str">
            <v>Chất thử chẩn đoán bệnh tiểu đường trong máu dùng cho  máy xét nghiệm sinh hóa tự động Monarch-240, AU480, CS, AT series. Dung dịch dạng nước. 100ml và li giải 200ml. Tiêu chuẩn chất lượng ISO 13485:2016. Bảo quản nhiệt độ từ 2-8 độ C.</v>
          </cell>
          <cell r="D450" t="str">
            <v>HbA1c</v>
          </cell>
          <cell r="E450" t="str">
            <v>MTI Diagnostics</v>
          </cell>
          <cell r="F450" t="str">
            <v>Đức</v>
          </cell>
          <cell r="G450" t="str">
            <v>Hộp</v>
          </cell>
          <cell r="H450" t="str">
            <v>R1: 4x20mlR2: 2x10mlLysing 2x100ml</v>
          </cell>
          <cell r="I450">
            <v>1</v>
          </cell>
          <cell r="J450">
            <v>14270300</v>
          </cell>
          <cell r="K450">
            <v>14270300</v>
          </cell>
          <cell r="L450" t="str">
            <v>An Việt</v>
          </cell>
          <cell r="M450" t="str">
            <v>Thạch Hà</v>
          </cell>
        </row>
        <row r="451">
          <cell r="A451">
            <v>135</v>
          </cell>
          <cell r="B451" t="str">
            <v>HbA1c</v>
          </cell>
          <cell r="C451" t="str">
            <v>Chất thử chẩn đoán bệnh tiểu đường trong máu dùng cho  máy xét nghiệm sinh hóa tự động Monarch-240, AU480, CS, AT series. Dung dịch dạng nước. 100ml và li giải 200ml. Tiêu chuẩn chất lượng ISO 13485:2016. Bảo quản nhiệt độ từ 2-8 độ C.</v>
          </cell>
          <cell r="D451" t="str">
            <v>HbA1c</v>
          </cell>
          <cell r="E451" t="str">
            <v>MTI Diagnostics</v>
          </cell>
          <cell r="F451" t="str">
            <v>Đức</v>
          </cell>
          <cell r="G451" t="str">
            <v>Hộp</v>
          </cell>
          <cell r="H451" t="str">
            <v>R1: 4x20mlR2: 2x10mlLysing 2x100ml</v>
          </cell>
          <cell r="I451">
            <v>2</v>
          </cell>
          <cell r="J451">
            <v>14270300</v>
          </cell>
          <cell r="K451">
            <v>28540600</v>
          </cell>
          <cell r="L451" t="str">
            <v>An Việt</v>
          </cell>
          <cell r="M451" t="str">
            <v>Nghi Xuân</v>
          </cell>
        </row>
        <row r="452">
          <cell r="A452">
            <v>135</v>
          </cell>
          <cell r="B452" t="str">
            <v>HbA1c</v>
          </cell>
          <cell r="C452" t="str">
            <v>Chất thử chẩn đoán bệnh tiểu đường trong máu dùng cho  máy xét nghiệm sinh hóa tự động Monarch-240, AU480, CS, AT series. Dung dịch dạng nước. 100ml và li giải 200ml. Tiêu chuẩn chất lượng ISO 13485:2016. Bảo quản nhiệt độ từ 2-8 độ C.</v>
          </cell>
          <cell r="D452" t="str">
            <v>HbA1c</v>
          </cell>
          <cell r="E452" t="str">
            <v>MTI Diagnostics</v>
          </cell>
          <cell r="F452" t="str">
            <v>Đức</v>
          </cell>
          <cell r="G452" t="str">
            <v>Hộp</v>
          </cell>
          <cell r="H452" t="str">
            <v>R1: 4x20mlR2: 2x10mlLysing 2x100ml</v>
          </cell>
          <cell r="I452">
            <v>2</v>
          </cell>
          <cell r="J452">
            <v>14270300</v>
          </cell>
          <cell r="K452">
            <v>28540600</v>
          </cell>
          <cell r="L452" t="str">
            <v>An Việt</v>
          </cell>
          <cell r="M452" t="str">
            <v>Đức Thọ</v>
          </cell>
        </row>
        <row r="453">
          <cell r="A453">
            <v>135</v>
          </cell>
          <cell r="B453" t="str">
            <v>HbA1c</v>
          </cell>
          <cell r="C453" t="str">
            <v>Chất thử chẩn đoán bệnh tiểu đường trong máu dùng cho  máy xét nghiệm sinh hóa tự động Monarch-240, AU480, CS, AT series. Dung dịch dạng nước. 100ml và li giải 200ml. Tiêu chuẩn chất lượng ISO 13485:2016. Bảo quản nhiệt độ từ 2-8 độ C.</v>
          </cell>
          <cell r="D453" t="str">
            <v>HbA1c</v>
          </cell>
          <cell r="E453" t="str">
            <v>MTI Diagnostics</v>
          </cell>
          <cell r="F453" t="str">
            <v>Đức</v>
          </cell>
          <cell r="G453" t="str">
            <v>Hộp</v>
          </cell>
          <cell r="H453" t="str">
            <v>R1: 4x20mlR2: 2x10mlLysing 2x100ml</v>
          </cell>
          <cell r="I453">
            <v>12</v>
          </cell>
          <cell r="J453">
            <v>14270300</v>
          </cell>
          <cell r="K453">
            <v>171243600</v>
          </cell>
          <cell r="L453" t="str">
            <v>An Việt</v>
          </cell>
          <cell r="M453" t="str">
            <v>Hồng Lĩnh</v>
          </cell>
        </row>
        <row r="454">
          <cell r="A454">
            <v>136</v>
          </cell>
          <cell r="B454" t="str">
            <v>HbA1c calbrator</v>
          </cell>
          <cell r="C454" t="str">
            <v>Chất chuẩn dùng cho chất thử chẩn đoán bệnh tiểu đường dùng cho  máy xét nghiệm sinh hóa tự động Monarch-240, AU480, CS, AT series. Dung dịch dạng bột khô 5 lọ, mỗi lọ 1ml. Tiêu chuẩn chất lượng ISO 13485:2016. Bảo quản nhiệt độ từ 2-8 độ C.</v>
          </cell>
          <cell r="D454" t="str">
            <v>HbA1c standard set</v>
          </cell>
          <cell r="E454" t="str">
            <v>MTI Diagnostics</v>
          </cell>
          <cell r="F454" t="str">
            <v>Đức</v>
          </cell>
          <cell r="G454" t="str">
            <v>Hộp</v>
          </cell>
          <cell r="H454" t="str">
            <v>4x0.5ml</v>
          </cell>
          <cell r="I454">
            <v>17</v>
          </cell>
          <cell r="J454">
            <v>2677700</v>
          </cell>
          <cell r="K454">
            <v>45520900</v>
          </cell>
          <cell r="L454" t="str">
            <v>An Việt</v>
          </cell>
        </row>
        <row r="455">
          <cell r="A455">
            <v>136</v>
          </cell>
          <cell r="B455" t="str">
            <v>HbA1c calbrator</v>
          </cell>
          <cell r="C455" t="str">
            <v>Chất chuẩn dùng cho chất thử chẩn đoán bệnh tiểu đường dùng cho  máy xét nghiệm sinh hóa tự động Monarch-240, AU480, CS, AT series. Dung dịch dạng bột khô 5 lọ, mỗi lọ 1ml. Tiêu chuẩn chất lượng ISO 13485:2016. Bảo quản nhiệt độ từ 2-8 độ C.</v>
          </cell>
          <cell r="D455" t="str">
            <v>HbA1c standard set</v>
          </cell>
          <cell r="E455" t="str">
            <v>MTI Diagnostics</v>
          </cell>
          <cell r="F455" t="str">
            <v>Đức</v>
          </cell>
          <cell r="G455" t="str">
            <v>Hộp</v>
          </cell>
          <cell r="H455" t="str">
            <v>4x0.5ml</v>
          </cell>
          <cell r="I455">
            <v>1</v>
          </cell>
          <cell r="J455">
            <v>2677700</v>
          </cell>
          <cell r="K455">
            <v>2677700</v>
          </cell>
          <cell r="L455" t="str">
            <v>An Việt</v>
          </cell>
          <cell r="M455" t="str">
            <v>Thạch Hà</v>
          </cell>
        </row>
        <row r="456">
          <cell r="A456">
            <v>136</v>
          </cell>
          <cell r="B456" t="str">
            <v>HbA1c calbrator</v>
          </cell>
          <cell r="C456" t="str">
            <v>Chất chuẩn dùng cho chất thử chẩn đoán bệnh tiểu đường dùng cho  máy xét nghiệm sinh hóa tự động Monarch-240, AU480, CS, AT series. Dung dịch dạng bột khô 5 lọ, mỗi lọ 1ml. Tiêu chuẩn chất lượng ISO 13485:2016. Bảo quản nhiệt độ từ 2-8 độ C.</v>
          </cell>
          <cell r="D456" t="str">
            <v>HbA1c standard set</v>
          </cell>
          <cell r="E456" t="str">
            <v>MTI Diagnostics</v>
          </cell>
          <cell r="F456" t="str">
            <v>Đức</v>
          </cell>
          <cell r="G456" t="str">
            <v>Hộp</v>
          </cell>
          <cell r="H456" t="str">
            <v>4x0.5ml</v>
          </cell>
          <cell r="I456">
            <v>1</v>
          </cell>
          <cell r="J456">
            <v>2677700</v>
          </cell>
          <cell r="K456">
            <v>2677700</v>
          </cell>
          <cell r="L456" t="str">
            <v>An Việt</v>
          </cell>
          <cell r="M456" t="str">
            <v>Nghi Xuân</v>
          </cell>
        </row>
        <row r="457">
          <cell r="A457">
            <v>136</v>
          </cell>
          <cell r="B457" t="str">
            <v>HbA1c calbrator</v>
          </cell>
          <cell r="C457" t="str">
            <v>Chất chuẩn dùng cho chất thử chẩn đoán bệnh tiểu đường dùng cho  máy xét nghiệm sinh hóa tự động Monarch-240, AU480, CS, AT series. Dung dịch dạng bột khô 5 lọ, mỗi lọ 1ml. Tiêu chuẩn chất lượng ISO 13485:2016. Bảo quản nhiệt độ từ 2-8 độ C.</v>
          </cell>
          <cell r="D457" t="str">
            <v>HbA1c standard set</v>
          </cell>
          <cell r="E457" t="str">
            <v>MTI Diagnostics</v>
          </cell>
          <cell r="F457" t="str">
            <v>Đức</v>
          </cell>
          <cell r="G457" t="str">
            <v>Hộp</v>
          </cell>
          <cell r="H457" t="str">
            <v>4x0.5ml</v>
          </cell>
          <cell r="I457">
            <v>3</v>
          </cell>
          <cell r="J457">
            <v>2677700</v>
          </cell>
          <cell r="K457">
            <v>8033100</v>
          </cell>
          <cell r="L457" t="str">
            <v>An Việt</v>
          </cell>
          <cell r="M457" t="str">
            <v>Đức Thọ</v>
          </cell>
        </row>
        <row r="458">
          <cell r="A458">
            <v>136</v>
          </cell>
          <cell r="B458" t="str">
            <v>HbA1c calbrator</v>
          </cell>
          <cell r="C458" t="str">
            <v>Chất chuẩn dùng cho chất thử chẩn đoán bệnh tiểu đường dùng cho  máy xét nghiệm sinh hóa tự động Monarch-240, AU480, CS, AT series. Dung dịch dạng bột khô 5 lọ, mỗi lọ 1ml. Tiêu chuẩn chất lượng ISO 13485:2016. Bảo quản nhiệt độ từ 2-8 độ C.</v>
          </cell>
          <cell r="D458" t="str">
            <v>HbA1c standard set</v>
          </cell>
          <cell r="E458" t="str">
            <v>MTI Diagnostics</v>
          </cell>
          <cell r="F458" t="str">
            <v>Đức</v>
          </cell>
          <cell r="G458" t="str">
            <v>Hộp</v>
          </cell>
          <cell r="H458" t="str">
            <v>4x0.5ml</v>
          </cell>
          <cell r="I458">
            <v>12</v>
          </cell>
          <cell r="J458">
            <v>2677700</v>
          </cell>
          <cell r="K458">
            <v>32132400</v>
          </cell>
          <cell r="L458" t="str">
            <v>An Việt</v>
          </cell>
          <cell r="M458" t="str">
            <v>Hồng Lĩnh</v>
          </cell>
        </row>
        <row r="459">
          <cell r="A459">
            <v>137</v>
          </cell>
          <cell r="B459" t="str">
            <v>HbA1c Control</v>
          </cell>
          <cell r="C459" t="str">
            <v>Chất kiểm tra dùng cho chất thử chẩn đoán bệnh tiểu đường dùng cho  máy xét nghiệm sinh hóa tự động Monarch-240, AU480, CS, AT series. Dung dịch dạng nước 1ml. Tiêu chuẩn chất lượng ISO 13485:2016. Bảo quản nhiệt độ từ 2-8 độ C.</v>
          </cell>
          <cell r="D459" t="str">
            <v>HbA1c Control</v>
          </cell>
          <cell r="E459" t="str">
            <v>MTI Diagnostics</v>
          </cell>
          <cell r="F459" t="str">
            <v>Đức</v>
          </cell>
          <cell r="G459" t="str">
            <v>Hộp</v>
          </cell>
          <cell r="H459" t="str">
            <v>1x1ml</v>
          </cell>
          <cell r="I459">
            <v>19</v>
          </cell>
          <cell r="J459">
            <v>3486500</v>
          </cell>
          <cell r="K459">
            <v>66243500</v>
          </cell>
          <cell r="L459" t="str">
            <v>An Việt</v>
          </cell>
        </row>
        <row r="460">
          <cell r="A460">
            <v>137</v>
          </cell>
          <cell r="B460" t="str">
            <v>HbA1c Control</v>
          </cell>
          <cell r="C460" t="str">
            <v>Chất kiểm tra dùng cho chất thử chẩn đoán bệnh tiểu đường dùng cho  máy xét nghiệm sinh hóa tự động Monarch-240, AU480, CS, AT series. Dung dịch dạng nước 1ml. Tiêu chuẩn chất lượng ISO 13485:2016. Bảo quản nhiệt độ từ 2-8 độ C.</v>
          </cell>
          <cell r="D460" t="str">
            <v>HbA1c Control</v>
          </cell>
          <cell r="E460" t="str">
            <v>MTI Diagnostics</v>
          </cell>
          <cell r="F460" t="str">
            <v>Đức</v>
          </cell>
          <cell r="G460" t="str">
            <v>Hộp</v>
          </cell>
          <cell r="H460" t="str">
            <v>1x1ml</v>
          </cell>
          <cell r="I460">
            <v>1</v>
          </cell>
          <cell r="J460">
            <v>3486500</v>
          </cell>
          <cell r="K460">
            <v>3486500</v>
          </cell>
          <cell r="L460" t="str">
            <v>An Việt</v>
          </cell>
          <cell r="M460" t="str">
            <v>Thạch Hà</v>
          </cell>
        </row>
        <row r="461">
          <cell r="A461">
            <v>137</v>
          </cell>
          <cell r="B461" t="str">
            <v>HbA1c Control</v>
          </cell>
          <cell r="C461" t="str">
            <v>Chất kiểm tra dùng cho chất thử chẩn đoán bệnh tiểu đường dùng cho  máy xét nghiệm sinh hóa tự động Monarch-240, AU480, CS, AT series. Dung dịch dạng nước 1ml. Tiêu chuẩn chất lượng ISO 13485:2016. Bảo quản nhiệt độ từ 2-8 độ C.</v>
          </cell>
          <cell r="D461" t="str">
            <v>HbA1c Control</v>
          </cell>
          <cell r="E461" t="str">
            <v>MTI Diagnostics</v>
          </cell>
          <cell r="F461" t="str">
            <v>Đức</v>
          </cell>
          <cell r="G461" t="str">
            <v>Hộp</v>
          </cell>
          <cell r="H461" t="str">
            <v>1x1ml</v>
          </cell>
          <cell r="I461">
            <v>3</v>
          </cell>
          <cell r="J461">
            <v>3486500</v>
          </cell>
          <cell r="K461">
            <v>10459500</v>
          </cell>
          <cell r="L461" t="str">
            <v>An Việt</v>
          </cell>
          <cell r="M461" t="str">
            <v>Nghi Xuân</v>
          </cell>
        </row>
        <row r="462">
          <cell r="A462">
            <v>137</v>
          </cell>
          <cell r="B462" t="str">
            <v>HbA1c Control</v>
          </cell>
          <cell r="C462" t="str">
            <v>Chất kiểm tra dùng cho chất thử chẩn đoán bệnh tiểu đường dùng cho  máy xét nghiệm sinh hóa tự động Monarch-240, AU480, CS, AT series. Dung dịch dạng nước 1ml. Tiêu chuẩn chất lượng ISO 13485:2016. Bảo quản nhiệt độ từ 2-8 độ C.</v>
          </cell>
          <cell r="D462" t="str">
            <v>HbA1c Control</v>
          </cell>
          <cell r="E462" t="str">
            <v>MTI Diagnostics</v>
          </cell>
          <cell r="F462" t="str">
            <v>Đức</v>
          </cell>
          <cell r="G462" t="str">
            <v>Hộp</v>
          </cell>
          <cell r="H462" t="str">
            <v>1x1ml</v>
          </cell>
          <cell r="I462">
            <v>3</v>
          </cell>
          <cell r="J462">
            <v>3486500</v>
          </cell>
          <cell r="K462">
            <v>10459500</v>
          </cell>
          <cell r="L462" t="str">
            <v>An Việt</v>
          </cell>
          <cell r="M462" t="str">
            <v>Đức Thọ</v>
          </cell>
        </row>
        <row r="463">
          <cell r="A463">
            <v>137</v>
          </cell>
          <cell r="B463" t="str">
            <v>HbA1c Control</v>
          </cell>
          <cell r="C463" t="str">
            <v>Chất kiểm tra dùng cho chất thử chẩn đoán bệnh tiểu đường dùng cho  máy xét nghiệm sinh hóa tự động Monarch-240, AU480, CS, AT series. Dung dịch dạng nước 1ml. Tiêu chuẩn chất lượng ISO 13485:2016. Bảo quản nhiệt độ từ 2-8 độ C.</v>
          </cell>
          <cell r="D463" t="str">
            <v>HbA1c Control</v>
          </cell>
          <cell r="E463" t="str">
            <v>MTI Diagnostics</v>
          </cell>
          <cell r="F463" t="str">
            <v>Đức</v>
          </cell>
          <cell r="G463" t="str">
            <v>Hộp</v>
          </cell>
          <cell r="H463" t="str">
            <v>1x1ml</v>
          </cell>
          <cell r="I463">
            <v>12</v>
          </cell>
          <cell r="J463">
            <v>3486500</v>
          </cell>
          <cell r="K463">
            <v>41838000</v>
          </cell>
          <cell r="L463" t="str">
            <v>An Việt</v>
          </cell>
          <cell r="M463" t="str">
            <v>Hồng Lĩnh</v>
          </cell>
        </row>
        <row r="464">
          <cell r="A464">
            <v>138</v>
          </cell>
          <cell r="B464" t="str">
            <v>HDL Cholesterol</v>
          </cell>
          <cell r="C464" t="str">
            <v>Chất thử chẩn đoán chức năng vận chuyển mỡ máu trong máu dùng cho máy xét nghiệm sinh hóa tự động Monarch-240, AU480, CS, AT series, 200ml (R1+R2). Tiêu chuẩn chất lượng ISO 13485:2016</v>
          </cell>
          <cell r="D464" t="str">
            <v>HDL Cholesterol</v>
          </cell>
          <cell r="E464" t="str">
            <v>MTI Diagnostics</v>
          </cell>
          <cell r="F464" t="str">
            <v>Đức</v>
          </cell>
          <cell r="G464" t="str">
            <v>Hộp</v>
          </cell>
          <cell r="H464" t="str">
            <v>R1: 3x50mlR2: 2x25ml</v>
          </cell>
          <cell r="I464">
            <v>24</v>
          </cell>
          <cell r="J464">
            <v>6678000</v>
          </cell>
          <cell r="K464">
            <v>160272000</v>
          </cell>
          <cell r="L464" t="str">
            <v>An Việt</v>
          </cell>
        </row>
        <row r="465">
          <cell r="A465">
            <v>138</v>
          </cell>
          <cell r="B465" t="str">
            <v>HDL Cholesterol</v>
          </cell>
          <cell r="C465" t="str">
            <v>Chất thử chẩn đoán chức năng vận chuyển mỡ máu trong máu dùng cho máy xét nghiệm sinh hóa tự động Monarch-240, AU480, CS, AT series, 200ml (R1+R2). Tiêu chuẩn chất lượng ISO 13485:2016</v>
          </cell>
          <cell r="D465" t="str">
            <v>HDL Cholesterol</v>
          </cell>
          <cell r="E465" t="str">
            <v>MTI Diagnostics</v>
          </cell>
          <cell r="F465" t="str">
            <v>Đức</v>
          </cell>
          <cell r="G465" t="str">
            <v>Hộp</v>
          </cell>
          <cell r="H465" t="str">
            <v>R1: 3x50mlR2: 2x25ml</v>
          </cell>
          <cell r="I465">
            <v>10</v>
          </cell>
          <cell r="J465">
            <v>6678000</v>
          </cell>
          <cell r="K465">
            <v>66780000</v>
          </cell>
          <cell r="L465" t="str">
            <v>An Việt</v>
          </cell>
          <cell r="M465" t="str">
            <v>BV TX Kỳ Anh</v>
          </cell>
        </row>
        <row r="466">
          <cell r="A466">
            <v>138</v>
          </cell>
          <cell r="B466" t="str">
            <v>HDL Cholesterol</v>
          </cell>
          <cell r="C466" t="str">
            <v>Chất thử chẩn đoán chức năng vận chuyển mỡ máu trong máu dùng cho máy xét nghiệm sinh hóa tự động Monarch-240, AU480, CS, AT series, 200ml (R1+R2). Tiêu chuẩn chất lượng ISO 13485:2016</v>
          </cell>
          <cell r="D466" t="str">
            <v>HDL Cholesterol</v>
          </cell>
          <cell r="E466" t="str">
            <v>MTI Diagnostics</v>
          </cell>
          <cell r="F466" t="str">
            <v>Đức</v>
          </cell>
          <cell r="G466" t="str">
            <v>Hộp</v>
          </cell>
          <cell r="H466" t="str">
            <v>R1: 3x50mlR2: 2x25ml</v>
          </cell>
          <cell r="I466">
            <v>6</v>
          </cell>
          <cell r="J466">
            <v>6678000</v>
          </cell>
          <cell r="K466">
            <v>40068000</v>
          </cell>
          <cell r="L466" t="str">
            <v>An Việt</v>
          </cell>
          <cell r="M466" t="str">
            <v>Vũ Quang</v>
          </cell>
        </row>
        <row r="467">
          <cell r="A467">
            <v>138</v>
          </cell>
          <cell r="B467" t="str">
            <v>HDL Cholesterol</v>
          </cell>
          <cell r="C467" t="str">
            <v>Chất thử chẩn đoán chức năng vận chuyển mỡ máu trong máu dùng cho máy xét nghiệm sinh hóa tự động Monarch-240, AU480, CS, AT series, 200ml (R1+R2). Tiêu chuẩn chất lượng ISO 13485:2016</v>
          </cell>
          <cell r="D467" t="str">
            <v>HDL Cholesterol</v>
          </cell>
          <cell r="E467" t="str">
            <v>MTI Diagnostics</v>
          </cell>
          <cell r="F467" t="str">
            <v>Đức</v>
          </cell>
          <cell r="G467" t="str">
            <v>Hộp</v>
          </cell>
          <cell r="H467" t="str">
            <v>R1: 3x50mlR2: 2x25ml</v>
          </cell>
          <cell r="I467">
            <v>3</v>
          </cell>
          <cell r="J467">
            <v>6678000</v>
          </cell>
          <cell r="K467">
            <v>20034000</v>
          </cell>
          <cell r="L467" t="str">
            <v>An Việt</v>
          </cell>
          <cell r="M467" t="str">
            <v>Nghi Xuân</v>
          </cell>
        </row>
        <row r="468">
          <cell r="A468">
            <v>138</v>
          </cell>
          <cell r="B468" t="str">
            <v>HDL Cholesterol</v>
          </cell>
          <cell r="C468" t="str">
            <v>Chất thử chẩn đoán chức năng vận chuyển mỡ máu trong máu dùng cho máy xét nghiệm sinh hóa tự động Monarch-240, AU480, CS, AT series, 200ml (R1+R2). Tiêu chuẩn chất lượng ISO 13485:2016</v>
          </cell>
          <cell r="D468" t="str">
            <v>HDL Cholesterol</v>
          </cell>
          <cell r="E468" t="str">
            <v>MTI Diagnostics</v>
          </cell>
          <cell r="F468" t="str">
            <v>Đức</v>
          </cell>
          <cell r="G468" t="str">
            <v>Hộp</v>
          </cell>
          <cell r="H468" t="str">
            <v>R1: 3x50mlR2: 2x25ml</v>
          </cell>
          <cell r="I468">
            <v>1</v>
          </cell>
          <cell r="J468">
            <v>6678000</v>
          </cell>
          <cell r="K468">
            <v>6678000</v>
          </cell>
          <cell r="L468" t="str">
            <v>An Việt</v>
          </cell>
          <cell r="M468" t="str">
            <v>Đức Thọ</v>
          </cell>
        </row>
        <row r="469">
          <cell r="A469">
            <v>138</v>
          </cell>
          <cell r="B469" t="str">
            <v>HDL Cholesterol</v>
          </cell>
          <cell r="C469" t="str">
            <v>Chất thử chẩn đoán chức năng vận chuyển mỡ máu trong máu dùng cho máy xét nghiệm sinh hóa tự động Monarch-240, AU480, CS, AT series, 200ml (R1+R2). Tiêu chuẩn chất lượng ISO 13485:2016</v>
          </cell>
          <cell r="D469" t="str">
            <v>HDL Cholesterol</v>
          </cell>
          <cell r="E469" t="str">
            <v>MTI Diagnostics</v>
          </cell>
          <cell r="F469" t="str">
            <v>Đức</v>
          </cell>
          <cell r="G469" t="str">
            <v>Hộp</v>
          </cell>
          <cell r="H469" t="str">
            <v>R1: 3x50mlR2: 2x25ml</v>
          </cell>
          <cell r="I469">
            <v>4</v>
          </cell>
          <cell r="J469">
            <v>6678000</v>
          </cell>
          <cell r="K469">
            <v>26712000</v>
          </cell>
          <cell r="L469" t="str">
            <v>An Việt</v>
          </cell>
          <cell r="M469" t="str">
            <v>Hồng Lĩnh</v>
          </cell>
        </row>
        <row r="470">
          <cell r="A470">
            <v>139</v>
          </cell>
          <cell r="B470" t="str">
            <v xml:space="preserve">LDL Cholesterol </v>
          </cell>
          <cell r="C470" t="str">
            <v>Gồm 3 lọ R1 loại 50ml và 2 lọ R2 loại 25ml. Tiêu chuẩn chất lượng ISO 13485:2016. Bảo quản nhiệt độ từ 2-8 độ C.</v>
          </cell>
          <cell r="D470" t="str">
            <v xml:space="preserve">LDL Cholesterol </v>
          </cell>
          <cell r="E470" t="str">
            <v>MTI Diagnostics</v>
          </cell>
          <cell r="F470" t="str">
            <v>Đức</v>
          </cell>
          <cell r="G470" t="str">
            <v>Hộp</v>
          </cell>
          <cell r="H470" t="str">
            <v>R1: 3x50mlR2: 2x25ml</v>
          </cell>
          <cell r="I470">
            <v>15</v>
          </cell>
          <cell r="J470">
            <v>9826100</v>
          </cell>
          <cell r="K470">
            <v>147391500</v>
          </cell>
          <cell r="L470" t="str">
            <v>An Việt</v>
          </cell>
        </row>
        <row r="471">
          <cell r="A471">
            <v>139</v>
          </cell>
          <cell r="B471" t="str">
            <v xml:space="preserve">LDL Cholesterol </v>
          </cell>
          <cell r="C471" t="str">
            <v>Gồm 3 lọ R1 loại 50ml và 2 lọ R2 loại 25ml. Tiêu chuẩn chất lượng ISO 13485:2016. Bảo quản nhiệt độ từ 2-8 độ C.</v>
          </cell>
          <cell r="D471" t="str">
            <v xml:space="preserve">LDL Cholesterol </v>
          </cell>
          <cell r="E471" t="str">
            <v>MTI Diagnostics</v>
          </cell>
          <cell r="F471" t="str">
            <v>Đức</v>
          </cell>
          <cell r="G471" t="str">
            <v>Hộp</v>
          </cell>
          <cell r="H471" t="str">
            <v>R1: 3x50mlR2: 2x25ml</v>
          </cell>
          <cell r="I471">
            <v>6</v>
          </cell>
          <cell r="J471">
            <v>9826100</v>
          </cell>
          <cell r="K471">
            <v>58956600</v>
          </cell>
          <cell r="L471" t="str">
            <v>An Việt</v>
          </cell>
          <cell r="M471" t="str">
            <v>Thạch Hà</v>
          </cell>
        </row>
        <row r="472">
          <cell r="A472">
            <v>139</v>
          </cell>
          <cell r="B472" t="str">
            <v xml:space="preserve">LDL Cholesterol </v>
          </cell>
          <cell r="C472" t="str">
            <v>Gồm 3 lọ R1 loại 50ml và 2 lọ R2 loại 25ml. Tiêu chuẩn chất lượng ISO 13485:2016. Bảo quản nhiệt độ từ 2-8 độ C.</v>
          </cell>
          <cell r="D472" t="str">
            <v xml:space="preserve">LDL Cholesterol </v>
          </cell>
          <cell r="E472" t="str">
            <v>MTI Diagnostics</v>
          </cell>
          <cell r="F472" t="str">
            <v>Đức</v>
          </cell>
          <cell r="G472" t="str">
            <v>Hộp</v>
          </cell>
          <cell r="H472" t="str">
            <v>R1: 3x50mlR2: 2x25ml</v>
          </cell>
          <cell r="I472">
            <v>6</v>
          </cell>
          <cell r="J472">
            <v>9826100</v>
          </cell>
          <cell r="K472">
            <v>58956600</v>
          </cell>
          <cell r="L472" t="str">
            <v>An Việt</v>
          </cell>
          <cell r="M472" t="str">
            <v>Vũ Quang</v>
          </cell>
        </row>
        <row r="473">
          <cell r="A473">
            <v>139</v>
          </cell>
          <cell r="B473" t="str">
            <v xml:space="preserve">LDL Cholesterol </v>
          </cell>
          <cell r="C473" t="str">
            <v>Gồm 3 lọ R1 loại 50ml và 2 lọ R2 loại 25ml. Tiêu chuẩn chất lượng ISO 13485:2016. Bảo quản nhiệt độ từ 2-8 độ C.</v>
          </cell>
          <cell r="D473" t="str">
            <v xml:space="preserve">LDL Cholesterol </v>
          </cell>
          <cell r="E473" t="str">
            <v>MTI Diagnostics</v>
          </cell>
          <cell r="F473" t="str">
            <v>Đức</v>
          </cell>
          <cell r="G473" t="str">
            <v>Hộp</v>
          </cell>
          <cell r="H473" t="str">
            <v>R1: 3x50mlR2: 2x25ml</v>
          </cell>
          <cell r="I473">
            <v>1</v>
          </cell>
          <cell r="J473">
            <v>9826100</v>
          </cell>
          <cell r="K473">
            <v>9826100</v>
          </cell>
          <cell r="L473" t="str">
            <v>An Việt</v>
          </cell>
          <cell r="M473" t="str">
            <v>Đức Thọ</v>
          </cell>
        </row>
        <row r="474">
          <cell r="A474">
            <v>139</v>
          </cell>
          <cell r="B474" t="str">
            <v xml:space="preserve">LDL Cholesterol </v>
          </cell>
          <cell r="C474" t="str">
            <v>Gồm 3 lọ R1 loại 50ml và 2 lọ R2 loại 25ml. Tiêu chuẩn chất lượng ISO 13485:2016. Bảo quản nhiệt độ từ 2-8 độ C.</v>
          </cell>
          <cell r="D474" t="str">
            <v xml:space="preserve">LDL Cholesterol </v>
          </cell>
          <cell r="E474" t="str">
            <v>MTI Diagnostics</v>
          </cell>
          <cell r="F474" t="str">
            <v>Đức</v>
          </cell>
          <cell r="G474" t="str">
            <v>Hộp</v>
          </cell>
          <cell r="H474" t="str">
            <v>R1: 3x50mlR2: 2x25ml</v>
          </cell>
          <cell r="I474">
            <v>2</v>
          </cell>
          <cell r="J474">
            <v>9826100</v>
          </cell>
          <cell r="K474">
            <v>19652200</v>
          </cell>
          <cell r="L474" t="str">
            <v>An Việt</v>
          </cell>
          <cell r="M474" t="str">
            <v>Hồng Lĩnh</v>
          </cell>
        </row>
        <row r="475">
          <cell r="A475">
            <v>140</v>
          </cell>
          <cell r="B475" t="str">
            <v>Multi calibration</v>
          </cell>
          <cell r="C475" t="str">
            <v>Chất chuẩn máy sinh hóa. Dùng được trên máy SPHERA, MONARCH-240. Tiêu chuẩn chất lượng ISO13485:2016.</v>
          </cell>
          <cell r="D475" t="str">
            <v>CAL3</v>
          </cell>
          <cell r="E475" t="str">
            <v>Randox</v>
          </cell>
          <cell r="F475" t="str">
            <v>Anh</v>
          </cell>
          <cell r="G475" t="str">
            <v>Lọ</v>
          </cell>
          <cell r="H475" t="str">
            <v>5ml</v>
          </cell>
          <cell r="I475">
            <v>14</v>
          </cell>
          <cell r="J475">
            <v>1785000</v>
          </cell>
          <cell r="K475">
            <v>24990000</v>
          </cell>
          <cell r="L475" t="str">
            <v>An Việt</v>
          </cell>
        </row>
        <row r="476">
          <cell r="A476">
            <v>140</v>
          </cell>
          <cell r="B476" t="str">
            <v>Multi calibration</v>
          </cell>
          <cell r="C476" t="str">
            <v>Chất chuẩn máy sinh hóa. Dùng được trên máy SPHERA, MONARCH-240. Tiêu chuẩn chất lượng ISO13485:2016.</v>
          </cell>
          <cell r="D476" t="str">
            <v>CAL3</v>
          </cell>
          <cell r="E476" t="str">
            <v>Randox</v>
          </cell>
          <cell r="F476" t="str">
            <v>Anh</v>
          </cell>
          <cell r="G476" t="str">
            <v>Lọ</v>
          </cell>
          <cell r="H476" t="str">
            <v>5ml</v>
          </cell>
          <cell r="I476">
            <v>4</v>
          </cell>
          <cell r="J476">
            <v>1785000</v>
          </cell>
          <cell r="K476">
            <v>7140000</v>
          </cell>
          <cell r="L476" t="str">
            <v>An Việt</v>
          </cell>
          <cell r="M476" t="str">
            <v>Thạch Hà</v>
          </cell>
        </row>
        <row r="477">
          <cell r="A477">
            <v>140</v>
          </cell>
          <cell r="B477" t="str">
            <v>Multi calibration</v>
          </cell>
          <cell r="C477" t="str">
            <v>Chất chuẩn máy sinh hóa. Dùng được trên máy SPHERA, MONARCH-240. Tiêu chuẩn chất lượng ISO13485:2016.</v>
          </cell>
          <cell r="D477" t="str">
            <v>CAL3</v>
          </cell>
          <cell r="E477" t="str">
            <v>Randox</v>
          </cell>
          <cell r="F477" t="str">
            <v>Anh</v>
          </cell>
          <cell r="G477" t="str">
            <v>Lọ</v>
          </cell>
          <cell r="H477" t="str">
            <v>5ml</v>
          </cell>
          <cell r="I477">
            <v>10</v>
          </cell>
          <cell r="J477">
            <v>1785000</v>
          </cell>
          <cell r="K477">
            <v>17850000</v>
          </cell>
          <cell r="L477" t="str">
            <v>An Việt</v>
          </cell>
          <cell r="M477" t="str">
            <v>Nghi Xuân</v>
          </cell>
        </row>
        <row r="478">
          <cell r="A478">
            <v>141</v>
          </cell>
          <cell r="B478" t="str">
            <v>Nước rửa máy sinh hóa tự động</v>
          </cell>
          <cell r="C478" t="str">
            <v>Dung dịch rửa máy có tính axit. Dùng được trên máy SPHERA, MONARCH-240. Tiêu chuẩn chất lượng ISO13485:2016.</v>
          </cell>
          <cell r="D478" t="str">
            <v>Acid detergent</v>
          </cell>
          <cell r="E478" t="str">
            <v>Fortress</v>
          </cell>
          <cell r="F478" t="str">
            <v>Anh</v>
          </cell>
          <cell r="G478" t="str">
            <v>Chai</v>
          </cell>
          <cell r="H478" t="str">
            <v>500ml</v>
          </cell>
          <cell r="I478">
            <v>6</v>
          </cell>
          <cell r="J478">
            <v>2172700</v>
          </cell>
          <cell r="K478">
            <v>13036200</v>
          </cell>
          <cell r="L478" t="str">
            <v>An Việt</v>
          </cell>
        </row>
        <row r="479">
          <cell r="A479">
            <v>141</v>
          </cell>
          <cell r="B479" t="str">
            <v>Nước rửa máy sinh hóa tự động</v>
          </cell>
          <cell r="C479" t="str">
            <v>Dung dịch rửa máy có tính axit. Dùng được trên máy SPHERA, MONARCH-240. Tiêu chuẩn chất lượng ISO13485:2016.</v>
          </cell>
          <cell r="D479" t="str">
            <v>Acid detergent</v>
          </cell>
          <cell r="E479" t="str">
            <v>Fortress</v>
          </cell>
          <cell r="F479" t="str">
            <v>Anh</v>
          </cell>
          <cell r="G479" t="str">
            <v>Chai</v>
          </cell>
          <cell r="H479" t="str">
            <v>500ml</v>
          </cell>
          <cell r="I479">
            <v>4</v>
          </cell>
          <cell r="J479">
            <v>2172700</v>
          </cell>
          <cell r="K479">
            <v>8690800</v>
          </cell>
          <cell r="L479" t="str">
            <v>An Việt</v>
          </cell>
          <cell r="M479" t="str">
            <v>Thạch Hà</v>
          </cell>
        </row>
        <row r="480">
          <cell r="A480">
            <v>141</v>
          </cell>
          <cell r="B480" t="str">
            <v>Nước rửa máy sinh hóa tự động</v>
          </cell>
          <cell r="C480" t="str">
            <v>Dung dịch rửa máy có tính axit. Dùng được trên máy SPHERA, MONARCH-240. Tiêu chuẩn chất lượng ISO13485:2016.</v>
          </cell>
          <cell r="D480" t="str">
            <v>Acid detergent</v>
          </cell>
          <cell r="E480" t="str">
            <v>Fortress</v>
          </cell>
          <cell r="F480" t="str">
            <v>Anh</v>
          </cell>
          <cell r="G480" t="str">
            <v>Chai</v>
          </cell>
          <cell r="H480" t="str">
            <v>500ml</v>
          </cell>
          <cell r="I480">
            <v>2</v>
          </cell>
          <cell r="J480">
            <v>2172700</v>
          </cell>
          <cell r="K480">
            <v>4345400</v>
          </cell>
          <cell r="L480" t="str">
            <v>An Việt</v>
          </cell>
          <cell r="M480" t="str">
            <v>Nghi Xuân</v>
          </cell>
        </row>
        <row r="481">
          <cell r="A481">
            <v>142</v>
          </cell>
          <cell r="B481" t="str">
            <v>Quality control (QC)</v>
          </cell>
          <cell r="C481" t="str">
            <v>Chất kiểm tra máy sinh hóa. Dùng được trên máy SPHERA, MONARCH-240. Tiêu chuẩn chất lượng ISO13485:2016.</v>
          </cell>
          <cell r="D481" t="str">
            <v xml:space="preserve">Assayed chemistry premium level 2 </v>
          </cell>
          <cell r="E481" t="str">
            <v>Randox</v>
          </cell>
          <cell r="F481" t="str">
            <v>Anh</v>
          </cell>
          <cell r="G481" t="str">
            <v>Lọ</v>
          </cell>
          <cell r="H481" t="str">
            <v>5ml</v>
          </cell>
          <cell r="I481">
            <v>53</v>
          </cell>
          <cell r="J481">
            <v>521250</v>
          </cell>
          <cell r="K481">
            <v>27626250</v>
          </cell>
          <cell r="L481" t="str">
            <v>An Việt</v>
          </cell>
        </row>
        <row r="482">
          <cell r="A482">
            <v>142</v>
          </cell>
          <cell r="B482" t="str">
            <v>Quality control (QC)</v>
          </cell>
          <cell r="C482" t="str">
            <v>Chất kiểm tra máy sinh hóa. Dùng được trên máy SPHERA, MONARCH-240. Tiêu chuẩn chất lượng ISO13485:2016.</v>
          </cell>
          <cell r="D482" t="str">
            <v xml:space="preserve">Assayed chemistry premium level 2 </v>
          </cell>
          <cell r="E482" t="str">
            <v>Randox</v>
          </cell>
          <cell r="F482" t="str">
            <v>Anh</v>
          </cell>
          <cell r="G482" t="str">
            <v>Lọ</v>
          </cell>
          <cell r="H482" t="str">
            <v>5ml</v>
          </cell>
          <cell r="I482">
            <v>2</v>
          </cell>
          <cell r="J482">
            <v>521250</v>
          </cell>
          <cell r="K482">
            <v>1042500</v>
          </cell>
          <cell r="L482" t="str">
            <v>An Việt</v>
          </cell>
          <cell r="M482" t="str">
            <v>BV TX Kỳ Anh</v>
          </cell>
        </row>
        <row r="483">
          <cell r="A483">
            <v>142</v>
          </cell>
          <cell r="B483" t="str">
            <v>Quality control (QC)</v>
          </cell>
          <cell r="C483" t="str">
            <v>Chất kiểm tra máy sinh hóa. Dùng được trên máy SPHERA, MONARCH-240. Tiêu chuẩn chất lượng ISO13485:2016.</v>
          </cell>
          <cell r="D483" t="str">
            <v xml:space="preserve">Assayed chemistry premium level 2 </v>
          </cell>
          <cell r="E483" t="str">
            <v>Randox</v>
          </cell>
          <cell r="F483" t="str">
            <v>Anh</v>
          </cell>
          <cell r="G483" t="str">
            <v>Lọ</v>
          </cell>
          <cell r="H483" t="str">
            <v>5ml</v>
          </cell>
          <cell r="I483">
            <v>4</v>
          </cell>
          <cell r="J483">
            <v>521250</v>
          </cell>
          <cell r="K483">
            <v>2085000</v>
          </cell>
          <cell r="L483" t="str">
            <v>An Việt</v>
          </cell>
          <cell r="M483" t="str">
            <v>Thạch Hà</v>
          </cell>
        </row>
        <row r="484">
          <cell r="A484">
            <v>142</v>
          </cell>
          <cell r="B484" t="str">
            <v>Quality control (QC)</v>
          </cell>
          <cell r="C484" t="str">
            <v>Chất kiểm tra máy sinh hóa. Dùng được trên máy SPHERA, MONARCH-240. Tiêu chuẩn chất lượng ISO13485:2016.</v>
          </cell>
          <cell r="D484" t="str">
            <v xml:space="preserve">Assayed chemistry premium level 2 </v>
          </cell>
          <cell r="E484" t="str">
            <v>Randox</v>
          </cell>
          <cell r="F484" t="str">
            <v>Anh</v>
          </cell>
          <cell r="G484" t="str">
            <v>Lọ</v>
          </cell>
          <cell r="H484" t="str">
            <v>5ml</v>
          </cell>
          <cell r="I484">
            <v>12</v>
          </cell>
          <cell r="J484">
            <v>521250</v>
          </cell>
          <cell r="K484">
            <v>6255000</v>
          </cell>
          <cell r="L484" t="str">
            <v>An Việt</v>
          </cell>
          <cell r="M484" t="str">
            <v>Vũ Quang</v>
          </cell>
        </row>
        <row r="485">
          <cell r="A485">
            <v>142</v>
          </cell>
          <cell r="B485" t="str">
            <v>Quality control (QC)</v>
          </cell>
          <cell r="C485" t="str">
            <v>Chất kiểm tra máy sinh hóa. Dùng được trên máy SPHERA, MONARCH-240. Tiêu chuẩn chất lượng ISO13485:2016.</v>
          </cell>
          <cell r="D485" t="str">
            <v xml:space="preserve">Assayed chemistry premium level 2 </v>
          </cell>
          <cell r="E485" t="str">
            <v>Randox</v>
          </cell>
          <cell r="F485" t="str">
            <v>Anh</v>
          </cell>
          <cell r="G485" t="str">
            <v>Lọ</v>
          </cell>
          <cell r="H485" t="str">
            <v>5ml</v>
          </cell>
          <cell r="I485">
            <v>35</v>
          </cell>
          <cell r="J485">
            <v>521250</v>
          </cell>
          <cell r="K485">
            <v>18243750</v>
          </cell>
          <cell r="L485" t="str">
            <v>An Việt</v>
          </cell>
          <cell r="M485" t="str">
            <v>Nghi Xuân</v>
          </cell>
        </row>
        <row r="486">
          <cell r="A486">
            <v>143</v>
          </cell>
          <cell r="B486" t="str">
            <v>Total protein</v>
          </cell>
          <cell r="C486" t="str">
            <v>Chất thử chẩn đoán chức năng thận trong cơ thể dùng cho máy xét nghiệm sinh hóa tự động Monarch-240, AU480, CS, AT series, 330ml. Tiêu chuẩn chất lượng ISO 13485:2016. Bảo quản nhiệt độ từ 2-8 độ C.</v>
          </cell>
          <cell r="D486" t="str">
            <v>Total protein</v>
          </cell>
          <cell r="E486" t="str">
            <v>MTI Diagnostics</v>
          </cell>
          <cell r="F486" t="str">
            <v>Đức</v>
          </cell>
          <cell r="G486" t="str">
            <v>Hộp</v>
          </cell>
          <cell r="H486" t="str">
            <v>5x66ml</v>
          </cell>
          <cell r="I486">
            <v>10</v>
          </cell>
          <cell r="J486">
            <v>3499000</v>
          </cell>
          <cell r="K486">
            <v>34990000</v>
          </cell>
          <cell r="L486" t="str">
            <v>An Việt</v>
          </cell>
        </row>
        <row r="487">
          <cell r="A487">
            <v>143</v>
          </cell>
          <cell r="B487" t="str">
            <v>Total protein</v>
          </cell>
          <cell r="C487" t="str">
            <v>Chất thử chẩn đoán chức năng thận trong cơ thể dùng cho máy xét nghiệm sinh hóa tự động Monarch-240, AU480, CS, AT series, 330ml. Tiêu chuẩn chất lượng ISO 13485:2016. Bảo quản nhiệt độ từ 2-8 độ C.</v>
          </cell>
          <cell r="D487" t="str">
            <v>Total protein</v>
          </cell>
          <cell r="E487" t="str">
            <v>MTI Diagnostics</v>
          </cell>
          <cell r="F487" t="str">
            <v>Đức</v>
          </cell>
          <cell r="G487" t="str">
            <v>Hộp</v>
          </cell>
          <cell r="H487" t="str">
            <v>5x66ml</v>
          </cell>
          <cell r="I487">
            <v>1</v>
          </cell>
          <cell r="J487">
            <v>3499000</v>
          </cell>
          <cell r="K487">
            <v>3499000</v>
          </cell>
          <cell r="L487" t="str">
            <v>An Việt</v>
          </cell>
          <cell r="M487" t="str">
            <v>BV TX Kỳ Anh</v>
          </cell>
        </row>
        <row r="488">
          <cell r="A488">
            <v>143</v>
          </cell>
          <cell r="B488" t="str">
            <v>Total protein</v>
          </cell>
          <cell r="C488" t="str">
            <v>Chất thử chẩn đoán chức năng thận trong cơ thể dùng cho máy xét nghiệm sinh hóa tự động Monarch-240, AU480, CS, AT series, 330ml. Tiêu chuẩn chất lượng ISO 13485:2016. Bảo quản nhiệt độ từ 2-8 độ C.</v>
          </cell>
          <cell r="D488" t="str">
            <v>Total protein</v>
          </cell>
          <cell r="E488" t="str">
            <v>MTI Diagnostics</v>
          </cell>
          <cell r="F488" t="str">
            <v>Đức</v>
          </cell>
          <cell r="G488" t="str">
            <v>Hộp</v>
          </cell>
          <cell r="H488" t="str">
            <v>5x66ml</v>
          </cell>
          <cell r="I488">
            <v>3</v>
          </cell>
          <cell r="J488">
            <v>3499000</v>
          </cell>
          <cell r="K488">
            <v>10497000</v>
          </cell>
          <cell r="L488" t="str">
            <v>An Việt</v>
          </cell>
          <cell r="M488" t="str">
            <v>Thạch Hà</v>
          </cell>
        </row>
        <row r="489">
          <cell r="A489">
            <v>143</v>
          </cell>
          <cell r="B489" t="str">
            <v>Total protein</v>
          </cell>
          <cell r="C489" t="str">
            <v>Chất thử chẩn đoán chức năng thận trong cơ thể dùng cho máy xét nghiệm sinh hóa tự động Monarch-240, AU480, CS, AT series, 330ml. Tiêu chuẩn chất lượng ISO 13485:2016. Bảo quản nhiệt độ từ 2-8 độ C.</v>
          </cell>
          <cell r="D489" t="str">
            <v>Total protein</v>
          </cell>
          <cell r="E489" t="str">
            <v>MTI Diagnostics</v>
          </cell>
          <cell r="F489" t="str">
            <v>Đức</v>
          </cell>
          <cell r="G489" t="str">
            <v>Hộp</v>
          </cell>
          <cell r="H489" t="str">
            <v>5x66ml</v>
          </cell>
          <cell r="I489">
            <v>1</v>
          </cell>
          <cell r="J489">
            <v>3499000</v>
          </cell>
          <cell r="K489">
            <v>3499000</v>
          </cell>
          <cell r="L489" t="str">
            <v>An Việt</v>
          </cell>
          <cell r="M489" t="str">
            <v>Nghi Xuân</v>
          </cell>
        </row>
        <row r="490">
          <cell r="A490">
            <v>143</v>
          </cell>
          <cell r="B490" t="str">
            <v>Total protein</v>
          </cell>
          <cell r="C490" t="str">
            <v>Chất thử chẩn đoán chức năng thận trong cơ thể dùng cho máy xét nghiệm sinh hóa tự động Monarch-240, AU480, CS, AT series, 330ml. Tiêu chuẩn chất lượng ISO 13485:2016. Bảo quản nhiệt độ từ 2-8 độ C.</v>
          </cell>
          <cell r="D490" t="str">
            <v>Total protein</v>
          </cell>
          <cell r="E490" t="str">
            <v>MTI Diagnostics</v>
          </cell>
          <cell r="F490" t="str">
            <v>Đức</v>
          </cell>
          <cell r="G490" t="str">
            <v>Hộp</v>
          </cell>
          <cell r="H490" t="str">
            <v>5x66ml</v>
          </cell>
          <cell r="I490">
            <v>2</v>
          </cell>
          <cell r="J490">
            <v>3499000</v>
          </cell>
          <cell r="K490">
            <v>6998000</v>
          </cell>
          <cell r="L490" t="str">
            <v>An Việt</v>
          </cell>
          <cell r="M490" t="str">
            <v>Đức Thọ</v>
          </cell>
        </row>
        <row r="491">
          <cell r="A491">
            <v>143</v>
          </cell>
          <cell r="B491" t="str">
            <v>Total protein</v>
          </cell>
          <cell r="C491" t="str">
            <v>Chất thử chẩn đoán chức năng thận trong cơ thể dùng cho máy xét nghiệm sinh hóa tự động Monarch-240, AU480, CS, AT series, 330ml. Tiêu chuẩn chất lượng ISO 13485:2016. Bảo quản nhiệt độ từ 2-8 độ C.</v>
          </cell>
          <cell r="D491" t="str">
            <v>Total protein</v>
          </cell>
          <cell r="E491" t="str">
            <v>MTI Diagnostics</v>
          </cell>
          <cell r="F491" t="str">
            <v>Đức</v>
          </cell>
          <cell r="G491" t="str">
            <v>Hộp</v>
          </cell>
          <cell r="H491" t="str">
            <v>5x66ml</v>
          </cell>
          <cell r="I491">
            <v>3</v>
          </cell>
          <cell r="J491">
            <v>3499000</v>
          </cell>
          <cell r="K491">
            <v>10497000</v>
          </cell>
          <cell r="L491" t="str">
            <v>An Việt</v>
          </cell>
          <cell r="M491" t="str">
            <v>Hồng Lĩnh</v>
          </cell>
        </row>
        <row r="492">
          <cell r="A492">
            <v>144</v>
          </cell>
          <cell r="B492" t="str">
            <v>Triglycerides</v>
          </cell>
          <cell r="C492" t="str">
            <v>Chất thử chẩn đoán chức năng tổng hợp mỡ máu trong mô trong cơ thể dùng cho máy xét nghiệm sinh hóa tự động Monarch-240, AU480, CS, AT series. 390ml.Tiêu chuẩn chất lượng ISO 13485:2016. Bảo quản nhiệt độ từ 2-8 độ C.</v>
          </cell>
          <cell r="D492" t="str">
            <v>Triglycerides</v>
          </cell>
          <cell r="E492" t="str">
            <v>MTI Diagnostics</v>
          </cell>
          <cell r="F492" t="str">
            <v>Đức</v>
          </cell>
          <cell r="G492" t="str">
            <v>Hộp</v>
          </cell>
          <cell r="H492" t="str">
            <v>6x65ml</v>
          </cell>
          <cell r="I492">
            <v>50</v>
          </cell>
          <cell r="J492">
            <v>4200300</v>
          </cell>
          <cell r="K492">
            <v>210015000</v>
          </cell>
          <cell r="L492" t="str">
            <v>An Việt</v>
          </cell>
        </row>
        <row r="493">
          <cell r="A493">
            <v>144</v>
          </cell>
          <cell r="B493" t="str">
            <v>Triglycerides</v>
          </cell>
          <cell r="C493" t="str">
            <v>Chất thử chẩn đoán chức năng tổng hợp mỡ máu trong mô trong cơ thể dùng cho máy xét nghiệm sinh hóa tự động Monarch-240, AU480, CS, AT series. 390ml.Tiêu chuẩn chất lượng ISO 13485:2016. Bảo quản nhiệt độ từ 2-8 độ C.</v>
          </cell>
          <cell r="D493" t="str">
            <v>Triglycerides</v>
          </cell>
          <cell r="E493" t="str">
            <v>MTI Diagnostics</v>
          </cell>
          <cell r="F493" t="str">
            <v>Đức</v>
          </cell>
          <cell r="G493" t="str">
            <v>Hộp</v>
          </cell>
          <cell r="H493" t="str">
            <v>6x65ml</v>
          </cell>
          <cell r="I493">
            <v>4</v>
          </cell>
          <cell r="J493">
            <v>4200300</v>
          </cell>
          <cell r="K493">
            <v>16801200</v>
          </cell>
          <cell r="L493" t="str">
            <v>An Việt</v>
          </cell>
          <cell r="M493" t="str">
            <v>BV TX Kỳ Anh</v>
          </cell>
        </row>
        <row r="494">
          <cell r="A494">
            <v>144</v>
          </cell>
          <cell r="B494" t="str">
            <v>Triglycerides</v>
          </cell>
          <cell r="C494" t="str">
            <v>Chất thử chẩn đoán chức năng tổng hợp mỡ máu trong mô trong cơ thể dùng cho máy xét nghiệm sinh hóa tự động Monarch-240, AU480, CS, AT series. 390ml.Tiêu chuẩn chất lượng ISO 13485:2016. Bảo quản nhiệt độ từ 2-8 độ C.</v>
          </cell>
          <cell r="D494" t="str">
            <v>Triglycerides</v>
          </cell>
          <cell r="E494" t="str">
            <v>MTI Diagnostics</v>
          </cell>
          <cell r="F494" t="str">
            <v>Đức</v>
          </cell>
          <cell r="G494" t="str">
            <v>Hộp</v>
          </cell>
          <cell r="H494" t="str">
            <v>6x65ml</v>
          </cell>
          <cell r="I494">
            <v>8</v>
          </cell>
          <cell r="J494">
            <v>4200300</v>
          </cell>
          <cell r="K494">
            <v>33602400</v>
          </cell>
          <cell r="L494" t="str">
            <v>An Việt</v>
          </cell>
          <cell r="M494" t="str">
            <v>Thạch Hà</v>
          </cell>
        </row>
        <row r="495">
          <cell r="A495">
            <v>144</v>
          </cell>
          <cell r="B495" t="str">
            <v>Triglycerides</v>
          </cell>
          <cell r="C495" t="str">
            <v>Chất thử chẩn đoán chức năng tổng hợp mỡ máu trong mô trong cơ thể dùng cho máy xét nghiệm sinh hóa tự động Monarch-240, AU480, CS, AT series. 390ml.Tiêu chuẩn chất lượng ISO 13485:2016. Bảo quản nhiệt độ từ 2-8 độ C.</v>
          </cell>
          <cell r="D495" t="str">
            <v>Triglycerides</v>
          </cell>
          <cell r="E495" t="str">
            <v>MTI Diagnostics</v>
          </cell>
          <cell r="F495" t="str">
            <v>Đức</v>
          </cell>
          <cell r="G495" t="str">
            <v>Hộp</v>
          </cell>
          <cell r="H495" t="str">
            <v>6x65ml</v>
          </cell>
          <cell r="I495">
            <v>8</v>
          </cell>
          <cell r="J495">
            <v>4200300</v>
          </cell>
          <cell r="K495">
            <v>33602400</v>
          </cell>
          <cell r="L495" t="str">
            <v>An Việt</v>
          </cell>
          <cell r="M495" t="str">
            <v>Vũ Quang</v>
          </cell>
        </row>
        <row r="496">
          <cell r="A496">
            <v>144</v>
          </cell>
          <cell r="B496" t="str">
            <v>Triglycerides</v>
          </cell>
          <cell r="C496" t="str">
            <v>Chất thử chẩn đoán chức năng tổng hợp mỡ máu trong mô trong cơ thể dùng cho máy xét nghiệm sinh hóa tự động Monarch-240, AU480, CS, AT series. 390ml.Tiêu chuẩn chất lượng ISO 13485:2016. Bảo quản nhiệt độ từ 2-8 độ C.</v>
          </cell>
          <cell r="D496" t="str">
            <v>Triglycerides</v>
          </cell>
          <cell r="E496" t="str">
            <v>MTI Diagnostics</v>
          </cell>
          <cell r="F496" t="str">
            <v>Đức</v>
          </cell>
          <cell r="G496" t="str">
            <v>Hộp</v>
          </cell>
          <cell r="H496" t="str">
            <v>6x65ml</v>
          </cell>
          <cell r="I496">
            <v>9</v>
          </cell>
          <cell r="J496">
            <v>4200300</v>
          </cell>
          <cell r="K496">
            <v>37802700</v>
          </cell>
          <cell r="L496" t="str">
            <v>An Việt</v>
          </cell>
          <cell r="M496" t="str">
            <v>Nghi Xuân</v>
          </cell>
        </row>
        <row r="497">
          <cell r="A497">
            <v>144</v>
          </cell>
          <cell r="B497" t="str">
            <v>Triglycerides</v>
          </cell>
          <cell r="C497" t="str">
            <v>Chất thử chẩn đoán chức năng tổng hợp mỡ máu trong mô trong cơ thể dùng cho máy xét nghiệm sinh hóa tự động Monarch-240, AU480, CS, AT series. 390ml.Tiêu chuẩn chất lượng ISO 13485:2016. Bảo quản nhiệt độ từ 2-8 độ C.</v>
          </cell>
          <cell r="D497" t="str">
            <v>Triglycerides</v>
          </cell>
          <cell r="E497" t="str">
            <v>MTI Diagnostics</v>
          </cell>
          <cell r="F497" t="str">
            <v>Đức</v>
          </cell>
          <cell r="G497" t="str">
            <v>Hộp</v>
          </cell>
          <cell r="H497" t="str">
            <v>6x65ml</v>
          </cell>
          <cell r="I497">
            <v>6</v>
          </cell>
          <cell r="J497">
            <v>4200300</v>
          </cell>
          <cell r="K497">
            <v>25201800</v>
          </cell>
          <cell r="L497" t="str">
            <v>An Việt</v>
          </cell>
          <cell r="M497" t="str">
            <v>Đức Thọ</v>
          </cell>
        </row>
        <row r="498">
          <cell r="A498">
            <v>144</v>
          </cell>
          <cell r="B498" t="str">
            <v>Triglycerides</v>
          </cell>
          <cell r="C498" t="str">
            <v>Chất thử chẩn đoán chức năng tổng hợp mỡ máu trong mô trong cơ thể dùng cho máy xét nghiệm sinh hóa tự động Monarch-240, AU480, CS, AT series. 390ml.Tiêu chuẩn chất lượng ISO 13485:2016. Bảo quản nhiệt độ từ 2-8 độ C.</v>
          </cell>
          <cell r="D498" t="str">
            <v>Triglycerides</v>
          </cell>
          <cell r="E498" t="str">
            <v>MTI Diagnostics</v>
          </cell>
          <cell r="F498" t="str">
            <v>Đức</v>
          </cell>
          <cell r="G498" t="str">
            <v>Hộp</v>
          </cell>
          <cell r="H498" t="str">
            <v>6x65ml</v>
          </cell>
          <cell r="I498">
            <v>15</v>
          </cell>
          <cell r="J498">
            <v>4200300</v>
          </cell>
          <cell r="K498">
            <v>63004500</v>
          </cell>
          <cell r="L498" t="str">
            <v>An Việt</v>
          </cell>
          <cell r="M498" t="str">
            <v>Hồng Lĩnh</v>
          </cell>
        </row>
        <row r="499">
          <cell r="A499">
            <v>145</v>
          </cell>
          <cell r="B499" t="str">
            <v>Urea</v>
          </cell>
          <cell r="C499" t="str">
            <v>Chất thử chẩn đoán chức năng thận trong cơ thể dùng cho  máy xét nghiệm sinh hóa tự động Monarch-240, AU480, CS, AT series. Dung dịch dạng nước. 328ml (R1+R2). Tiêu chuẩn chất lượng ISO 13485:2016. Bảo quản nhiệt độ từ 2-8 độ C.</v>
          </cell>
          <cell r="D499" t="str">
            <v>Urea</v>
          </cell>
          <cell r="E499" t="str">
            <v>MTI Diagnostics</v>
          </cell>
          <cell r="F499" t="str">
            <v>Đức</v>
          </cell>
          <cell r="G499" t="str">
            <v>Hộp</v>
          </cell>
          <cell r="H499" t="str">
            <v>R1: 4x66mlR2: 4x16ml</v>
          </cell>
          <cell r="I499">
            <v>73</v>
          </cell>
          <cell r="J499">
            <v>3478400</v>
          </cell>
          <cell r="K499">
            <v>253923200</v>
          </cell>
          <cell r="L499" t="str">
            <v>An Việt</v>
          </cell>
        </row>
        <row r="500">
          <cell r="A500">
            <v>145</v>
          </cell>
          <cell r="B500" t="str">
            <v>Urea</v>
          </cell>
          <cell r="C500" t="str">
            <v>Chất thử chẩn đoán chức năng thận trong cơ thể dùng cho  máy xét nghiệm sinh hóa tự động Monarch-240, AU480, CS, AT series. Dung dịch dạng nước. 328ml (R1+R2). Tiêu chuẩn chất lượng ISO 13485:2016. Bảo quản nhiệt độ từ 2-8 độ C.</v>
          </cell>
          <cell r="D500" t="str">
            <v>Urea</v>
          </cell>
          <cell r="E500" t="str">
            <v>MTI Diagnostics</v>
          </cell>
          <cell r="F500" t="str">
            <v>Đức</v>
          </cell>
          <cell r="G500" t="str">
            <v>Hộp</v>
          </cell>
          <cell r="H500" t="str">
            <v>R1: 4x66mlR2: 4x16ml</v>
          </cell>
          <cell r="I500">
            <v>5</v>
          </cell>
          <cell r="J500">
            <v>3478400</v>
          </cell>
          <cell r="K500">
            <v>17392000</v>
          </cell>
          <cell r="L500" t="str">
            <v>An Việt</v>
          </cell>
          <cell r="M500" t="str">
            <v>BV TX Kỳ Anh</v>
          </cell>
        </row>
        <row r="501">
          <cell r="A501">
            <v>145</v>
          </cell>
          <cell r="B501" t="str">
            <v>Urea</v>
          </cell>
          <cell r="C501" t="str">
            <v>Chất thử chẩn đoán chức năng thận trong cơ thể dùng cho  máy xét nghiệm sinh hóa tự động Monarch-240, AU480, CS, AT series. Dung dịch dạng nước. 328ml (R1+R2). Tiêu chuẩn chất lượng ISO 13485:2016. Bảo quản nhiệt độ từ 2-8 độ C.</v>
          </cell>
          <cell r="D501" t="str">
            <v>Urea</v>
          </cell>
          <cell r="E501" t="str">
            <v>MTI Diagnostics</v>
          </cell>
          <cell r="F501" t="str">
            <v>Đức</v>
          </cell>
          <cell r="G501" t="str">
            <v>Hộp</v>
          </cell>
          <cell r="H501" t="str">
            <v>R1: 4x66mlR2: 4x16ml</v>
          </cell>
          <cell r="I501">
            <v>6</v>
          </cell>
          <cell r="J501">
            <v>3478400</v>
          </cell>
          <cell r="K501">
            <v>20870400</v>
          </cell>
          <cell r="L501" t="str">
            <v>An Việt</v>
          </cell>
          <cell r="M501" t="str">
            <v>Thạch Hà</v>
          </cell>
        </row>
        <row r="502">
          <cell r="A502">
            <v>145</v>
          </cell>
          <cell r="B502" t="str">
            <v>Urea</v>
          </cell>
          <cell r="C502" t="str">
            <v>Chất thử chẩn đoán chức năng thận trong cơ thể dùng cho  máy xét nghiệm sinh hóa tự động Monarch-240, AU480, CS, AT series. Dung dịch dạng nước. 328ml (R1+R2). Tiêu chuẩn chất lượng ISO 13485:2016. Bảo quản nhiệt độ từ 2-8 độ C.</v>
          </cell>
          <cell r="D502" t="str">
            <v>Urea</v>
          </cell>
          <cell r="E502" t="str">
            <v>MTI Diagnostics</v>
          </cell>
          <cell r="F502" t="str">
            <v>Đức</v>
          </cell>
          <cell r="G502" t="str">
            <v>Hộp</v>
          </cell>
          <cell r="H502" t="str">
            <v>R1: 4x66mlR2: 4x16ml</v>
          </cell>
          <cell r="I502">
            <v>5</v>
          </cell>
          <cell r="J502">
            <v>3478400</v>
          </cell>
          <cell r="K502">
            <v>17392000</v>
          </cell>
          <cell r="L502" t="str">
            <v>An Việt</v>
          </cell>
          <cell r="M502" t="str">
            <v>Vũ Quang</v>
          </cell>
        </row>
        <row r="503">
          <cell r="A503">
            <v>145</v>
          </cell>
          <cell r="B503" t="str">
            <v>Urea</v>
          </cell>
          <cell r="C503" t="str">
            <v>Chất thử chẩn đoán chức năng thận trong cơ thể dùng cho  máy xét nghiệm sinh hóa tự động Monarch-240, AU480, CS, AT series. Dung dịch dạng nước. 328ml (R1+R2). Tiêu chuẩn chất lượng ISO 13485:2016. Bảo quản nhiệt độ từ 2-8 độ C.</v>
          </cell>
          <cell r="D503" t="str">
            <v>Urea</v>
          </cell>
          <cell r="E503" t="str">
            <v>MTI Diagnostics</v>
          </cell>
          <cell r="F503" t="str">
            <v>Đức</v>
          </cell>
          <cell r="G503" t="str">
            <v>Hộp</v>
          </cell>
          <cell r="H503" t="str">
            <v>R1: 4x66mlR2: 4x16ml</v>
          </cell>
          <cell r="I503">
            <v>14</v>
          </cell>
          <cell r="J503">
            <v>3478400</v>
          </cell>
          <cell r="K503">
            <v>48697600</v>
          </cell>
          <cell r="L503" t="str">
            <v>An Việt</v>
          </cell>
          <cell r="M503" t="str">
            <v>Hương Sơn</v>
          </cell>
        </row>
        <row r="504">
          <cell r="A504">
            <v>145</v>
          </cell>
          <cell r="B504" t="str">
            <v>Urea</v>
          </cell>
          <cell r="C504" t="str">
            <v>Chất thử chẩn đoán chức năng thận trong cơ thể dùng cho  máy xét nghiệm sinh hóa tự động Monarch-240, AU480, CS, AT series. Dung dịch dạng nước. 328ml (R1+R2). Tiêu chuẩn chất lượng ISO 13485:2016. Bảo quản nhiệt độ từ 2-8 độ C.</v>
          </cell>
          <cell r="D504" t="str">
            <v>Urea</v>
          </cell>
          <cell r="E504" t="str">
            <v>MTI Diagnostics</v>
          </cell>
          <cell r="F504" t="str">
            <v>Đức</v>
          </cell>
          <cell r="G504" t="str">
            <v>Hộp</v>
          </cell>
          <cell r="H504" t="str">
            <v>R1: 4x66mlR2: 4x16ml</v>
          </cell>
          <cell r="I504">
            <v>9</v>
          </cell>
          <cell r="J504">
            <v>3478400</v>
          </cell>
          <cell r="K504">
            <v>31305600</v>
          </cell>
          <cell r="L504" t="str">
            <v>An Việt</v>
          </cell>
          <cell r="M504" t="str">
            <v>Nghi Xuân</v>
          </cell>
        </row>
        <row r="505">
          <cell r="A505">
            <v>145</v>
          </cell>
          <cell r="B505" t="str">
            <v>Urea</v>
          </cell>
          <cell r="C505" t="str">
            <v>Chất thử chẩn đoán chức năng thận trong cơ thể dùng cho  máy xét nghiệm sinh hóa tự động Monarch-240, AU480, CS, AT series. Dung dịch dạng nước. 328ml (R1+R2). Tiêu chuẩn chất lượng ISO 13485:2016. Bảo quản nhiệt độ từ 2-8 độ C.</v>
          </cell>
          <cell r="D505" t="str">
            <v>Urea</v>
          </cell>
          <cell r="E505" t="str">
            <v>MTI Diagnostics</v>
          </cell>
          <cell r="F505" t="str">
            <v>Đức</v>
          </cell>
          <cell r="G505" t="str">
            <v>Hộp</v>
          </cell>
          <cell r="H505" t="str">
            <v>R1: 4x66mlR2: 4x16ml</v>
          </cell>
          <cell r="I505">
            <v>6</v>
          </cell>
          <cell r="J505">
            <v>3478400</v>
          </cell>
          <cell r="K505">
            <v>20870400</v>
          </cell>
          <cell r="L505" t="str">
            <v>An Việt</v>
          </cell>
          <cell r="M505" t="str">
            <v>Đức Thọ</v>
          </cell>
        </row>
        <row r="506">
          <cell r="A506">
            <v>145</v>
          </cell>
          <cell r="B506" t="str">
            <v>Urea</v>
          </cell>
          <cell r="C506" t="str">
            <v>Chất thử chẩn đoán chức năng thận trong cơ thể dùng cho  máy xét nghiệm sinh hóa tự động Monarch-240, AU480, CS, AT series. Dung dịch dạng nước. 328ml (R1+R2). Tiêu chuẩn chất lượng ISO 13485:2016. Bảo quản nhiệt độ từ 2-8 độ C.</v>
          </cell>
          <cell r="D506" t="str">
            <v>Urea</v>
          </cell>
          <cell r="E506" t="str">
            <v>MTI Diagnostics</v>
          </cell>
          <cell r="F506" t="str">
            <v>Đức</v>
          </cell>
          <cell r="G506" t="str">
            <v>Hộp</v>
          </cell>
          <cell r="H506" t="str">
            <v>R1: 4x66mlR2: 4x16ml</v>
          </cell>
          <cell r="I506">
            <v>28</v>
          </cell>
          <cell r="J506">
            <v>3478400</v>
          </cell>
          <cell r="K506">
            <v>97395200</v>
          </cell>
          <cell r="L506" t="str">
            <v>An Việt</v>
          </cell>
          <cell r="M506" t="str">
            <v>Hồng Lĩnh</v>
          </cell>
        </row>
        <row r="507">
          <cell r="A507">
            <v>146</v>
          </cell>
          <cell r="B507" t="str">
            <v xml:space="preserve">Uric Acid LS-PAP </v>
          </cell>
          <cell r="C507" t="str">
            <v>Hóa chất xét nghiệm axit uric trong máu dùng cho máy Sphera, MONARCH-240. Đạt tiêu chuẩn chất lượng ISO13485:2016</v>
          </cell>
          <cell r="D507" t="str">
            <v xml:space="preserve">Uric Acid LS-PAP </v>
          </cell>
          <cell r="E507" t="str">
            <v>Fortress</v>
          </cell>
          <cell r="F507" t="str">
            <v>Anh</v>
          </cell>
          <cell r="G507" t="str">
            <v>ml</v>
          </cell>
          <cell r="H507" t="str">
            <v>4x65ml</v>
          </cell>
          <cell r="I507">
            <v>3</v>
          </cell>
          <cell r="J507">
            <v>4900</v>
          </cell>
          <cell r="K507">
            <v>14700</v>
          </cell>
          <cell r="L507" t="str">
            <v>An Việt</v>
          </cell>
        </row>
        <row r="508">
          <cell r="A508">
            <v>146</v>
          </cell>
          <cell r="B508" t="str">
            <v xml:space="preserve">Uric Acid LS-PAP </v>
          </cell>
          <cell r="C508" t="str">
            <v>Hóa chất xét nghiệm axit uric trong máu dùng cho máy Sphera, MONARCH-240. Đạt tiêu chuẩn chất lượng ISO13485:2016</v>
          </cell>
          <cell r="D508" t="str">
            <v xml:space="preserve">Uric Acid LS-PAP </v>
          </cell>
          <cell r="E508" t="str">
            <v>Fortress</v>
          </cell>
          <cell r="F508" t="str">
            <v>Anh</v>
          </cell>
          <cell r="G508" t="str">
            <v>ml</v>
          </cell>
          <cell r="H508" t="str">
            <v>4x65ml</v>
          </cell>
          <cell r="I508">
            <v>3</v>
          </cell>
          <cell r="J508">
            <v>4900</v>
          </cell>
          <cell r="K508">
            <v>14700</v>
          </cell>
          <cell r="L508" t="str">
            <v>An Việt</v>
          </cell>
          <cell r="M508" t="str">
            <v>Hương Sơn</v>
          </cell>
        </row>
        <row r="509">
          <cell r="A509">
            <v>147</v>
          </cell>
          <cell r="B509" t="str">
            <v>Alcohol ethanol</v>
          </cell>
          <cell r="C509" t="str">
            <v>Hóa chất xét nghiệm lượng cồn, rượu trong máu. Đạt tiêu chuẩn  IISO 13485:2016Dùng được trên máy sinh hóa AU series, Monarch series, AT300…</v>
          </cell>
          <cell r="D509" t="str">
            <v>Alcohol ethanol</v>
          </cell>
          <cell r="E509" t="str">
            <v>Biolabo S.A.S</v>
          </cell>
          <cell r="F509" t="str">
            <v>Pháp</v>
          </cell>
          <cell r="G509" t="str">
            <v>hộp</v>
          </cell>
          <cell r="H509" t="str">
            <v>10x10ml</v>
          </cell>
          <cell r="I509">
            <v>3</v>
          </cell>
          <cell r="J509">
            <v>4167700</v>
          </cell>
          <cell r="K509">
            <v>12503100</v>
          </cell>
          <cell r="L509" t="str">
            <v>An Việt</v>
          </cell>
        </row>
        <row r="510">
          <cell r="A510">
            <v>147</v>
          </cell>
          <cell r="B510" t="str">
            <v>Alcohol ethanol</v>
          </cell>
          <cell r="C510" t="str">
            <v>Hóa chất xét nghiệm lượng cồn, rượu trong máu. Đạt tiêu chuẩn  IISO 13485:2016Dùng được trên máy sinh hóa AU series, Monarch series, AT300…</v>
          </cell>
          <cell r="D510" t="str">
            <v>Alcohol ethanol</v>
          </cell>
          <cell r="E510" t="str">
            <v>Biolabo S.A.S</v>
          </cell>
          <cell r="F510" t="str">
            <v>Pháp</v>
          </cell>
          <cell r="G510" t="str">
            <v>hộp</v>
          </cell>
          <cell r="H510" t="str">
            <v>10x10ml</v>
          </cell>
          <cell r="I510">
            <v>2</v>
          </cell>
          <cell r="J510">
            <v>4167700</v>
          </cell>
          <cell r="K510">
            <v>8335400</v>
          </cell>
          <cell r="L510" t="str">
            <v>An Việt</v>
          </cell>
          <cell r="M510" t="str">
            <v>Thạch Hà</v>
          </cell>
        </row>
        <row r="511">
          <cell r="A511">
            <v>147</v>
          </cell>
          <cell r="B511" t="str">
            <v>Alcohol ethanol</v>
          </cell>
          <cell r="C511" t="str">
            <v>Hóa chất xét nghiệm lượng cồn, rượu trong máu. Đạt tiêu chuẩn  IISO 13485:2016Dùng được trên máy sinh hóa AU series, Monarch series, AT300…</v>
          </cell>
          <cell r="D511" t="str">
            <v>Alcohol ethanol</v>
          </cell>
          <cell r="E511" t="str">
            <v>Biolabo S.A.S</v>
          </cell>
          <cell r="F511" t="str">
            <v>Pháp</v>
          </cell>
          <cell r="G511" t="str">
            <v>hộp</v>
          </cell>
          <cell r="H511" t="str">
            <v>10x10ml</v>
          </cell>
          <cell r="I511">
            <v>1</v>
          </cell>
          <cell r="J511">
            <v>4167700</v>
          </cell>
          <cell r="K511">
            <v>4167700</v>
          </cell>
          <cell r="L511" t="str">
            <v>An Việt</v>
          </cell>
          <cell r="M511" t="str">
            <v>Vũ Quang</v>
          </cell>
        </row>
        <row r="512">
          <cell r="A512">
            <v>148</v>
          </cell>
          <cell r="B512" t="str">
            <v>Ethanol control</v>
          </cell>
          <cell r="C512" t="str">
            <v>Hóa chất kiểm chuẩn xét nghiệm Ethanol; Đạt tiêu chuẩnIISO 13485:2016Dùng được trên máy sinh hóa AU series, Monarch series, AT300…</v>
          </cell>
          <cell r="D512" t="str">
            <v>Ammonia Alcohol Bicarbonate Normal Control</v>
          </cell>
          <cell r="E512" t="str">
            <v>Biolabo S.A.S</v>
          </cell>
          <cell r="F512" t="str">
            <v>Pháp</v>
          </cell>
          <cell r="G512" t="str">
            <v>hộp</v>
          </cell>
          <cell r="H512" t="str">
            <v>10ml</v>
          </cell>
          <cell r="I512">
            <v>4</v>
          </cell>
          <cell r="J512">
            <v>1737600</v>
          </cell>
          <cell r="K512">
            <v>6950400</v>
          </cell>
          <cell r="L512" t="str">
            <v>An Việt</v>
          </cell>
        </row>
        <row r="513">
          <cell r="A513">
            <v>148</v>
          </cell>
          <cell r="B513" t="str">
            <v>Ethanol control</v>
          </cell>
          <cell r="C513" t="str">
            <v>Hóa chất kiểm chuẩn xét nghiệm Ethanol; Đạt tiêu chuẩnIISO 13485:2016Dùng được trên máy sinh hóa AU series, Monarch series, AT300…</v>
          </cell>
          <cell r="D513" t="str">
            <v>Ammonia Alcohol Bicarbonate Normal Control</v>
          </cell>
          <cell r="E513" t="str">
            <v>Biolabo S.A.S</v>
          </cell>
          <cell r="F513" t="str">
            <v>Pháp</v>
          </cell>
          <cell r="G513" t="str">
            <v>hộp</v>
          </cell>
          <cell r="H513" t="str">
            <v>10ml</v>
          </cell>
          <cell r="I513">
            <v>2</v>
          </cell>
          <cell r="J513">
            <v>1737600</v>
          </cell>
          <cell r="K513">
            <v>3475200</v>
          </cell>
          <cell r="L513" t="str">
            <v>An Việt</v>
          </cell>
          <cell r="M513" t="str">
            <v>Thạch Hà</v>
          </cell>
        </row>
        <row r="514">
          <cell r="A514">
            <v>148</v>
          </cell>
          <cell r="B514" t="str">
            <v>Ethanol control</v>
          </cell>
          <cell r="C514" t="str">
            <v>Hóa chất kiểm chuẩn xét nghiệm Ethanol; Đạt tiêu chuẩnIISO 13485:2016Dùng được trên máy sinh hóa AU series, Monarch series, AT300…</v>
          </cell>
          <cell r="D514" t="str">
            <v>Ammonia Alcohol Bicarbonate Normal Control</v>
          </cell>
          <cell r="E514" t="str">
            <v>Biolabo S.A.S</v>
          </cell>
          <cell r="F514" t="str">
            <v>Pháp</v>
          </cell>
          <cell r="G514" t="str">
            <v>hộp</v>
          </cell>
          <cell r="H514" t="str">
            <v>10ml</v>
          </cell>
          <cell r="I514">
            <v>2</v>
          </cell>
          <cell r="J514">
            <v>1737600</v>
          </cell>
          <cell r="K514">
            <v>3475200</v>
          </cell>
          <cell r="L514" t="str">
            <v>An Việt</v>
          </cell>
          <cell r="M514" t="str">
            <v>Đức Thọ</v>
          </cell>
        </row>
        <row r="515">
          <cell r="A515">
            <v>149</v>
          </cell>
          <cell r="B515" t="str">
            <v>Human Assay Multi-Sera normal (Hóa chất kiểm chuẩn máy xét nghiệm sinh hóa mức 2)</v>
          </cell>
          <cell r="C515" t="str">
            <v>Hóa chất kiểm chuẩn máy xét nghiệm sinh hóa mức trung bình. Đạt tiêu chuẩn IISO 13485:2016.</v>
          </cell>
          <cell r="D515" t="str">
            <v>Hum asy control 2</v>
          </cell>
          <cell r="E515" t="str">
            <v>Randox</v>
          </cell>
          <cell r="F515" t="str">
            <v>Anh</v>
          </cell>
          <cell r="G515" t="str">
            <v>Lọ</v>
          </cell>
          <cell r="H515" t="str">
            <v>5ml</v>
          </cell>
          <cell r="I515">
            <v>2</v>
          </cell>
          <cell r="J515">
            <v>746000</v>
          </cell>
          <cell r="K515">
            <v>1492000</v>
          </cell>
          <cell r="L515" t="str">
            <v>An Việt</v>
          </cell>
        </row>
        <row r="516">
          <cell r="A516">
            <v>149</v>
          </cell>
          <cell r="B516" t="str">
            <v>Human Assay Multi-Sera normal (Hóa chất kiểm chuẩn máy xét nghiệm sinh hóa mức 2)</v>
          </cell>
          <cell r="C516" t="str">
            <v>Hóa chất kiểm chuẩn máy xét nghiệm sinh hóa mức trung bình. Đạt tiêu chuẩn IISO 13485:2016.</v>
          </cell>
          <cell r="D516" t="str">
            <v>Hum asy control 2</v>
          </cell>
          <cell r="E516" t="str">
            <v>Randox</v>
          </cell>
          <cell r="F516" t="str">
            <v>Anh</v>
          </cell>
          <cell r="G516" t="str">
            <v>Lọ</v>
          </cell>
          <cell r="H516" t="str">
            <v>5ml</v>
          </cell>
          <cell r="I516">
            <v>2</v>
          </cell>
          <cell r="J516">
            <v>746000</v>
          </cell>
          <cell r="K516">
            <v>1492000</v>
          </cell>
          <cell r="L516" t="str">
            <v>An Việt</v>
          </cell>
          <cell r="M516" t="str">
            <v>Thạch Hà</v>
          </cell>
        </row>
        <row r="517">
          <cell r="A517">
            <v>150</v>
          </cell>
          <cell r="B517" t="str">
            <v>Human Assay Multi-Sera elevated (Hóa chất kiểm chuẩn máy xét nghiệm sinh hóa mức cao)</v>
          </cell>
          <cell r="C517" t="str">
            <v>Hóa chất kiểm chuẩn máy xét nghiệm sinh hóa mức cao. Đạt tiêu chuẩn IISO 13485:2016.</v>
          </cell>
          <cell r="D517" t="str">
            <v>Hum asy control 3</v>
          </cell>
          <cell r="E517" t="str">
            <v>Randox</v>
          </cell>
          <cell r="F517" t="str">
            <v>Anh</v>
          </cell>
          <cell r="G517" t="str">
            <v>Lọ</v>
          </cell>
          <cell r="H517" t="str">
            <v>5ml</v>
          </cell>
          <cell r="I517">
            <v>2</v>
          </cell>
          <cell r="J517">
            <v>746000</v>
          </cell>
          <cell r="K517">
            <v>1492000</v>
          </cell>
          <cell r="L517" t="str">
            <v>An Việt</v>
          </cell>
        </row>
        <row r="518">
          <cell r="A518">
            <v>150</v>
          </cell>
          <cell r="B518" t="str">
            <v>Human Assay Multi-Sera elevated (Hóa chất kiểm chuẩn máy xét nghiệm sinh hóa mức cao)</v>
          </cell>
          <cell r="C518" t="str">
            <v>Hóa chất kiểm chuẩn máy xét nghiệm sinh hóa mức cao. Đạt tiêu chuẩn IISO 13485:2016.</v>
          </cell>
          <cell r="D518" t="str">
            <v>Hum asy control 3</v>
          </cell>
          <cell r="E518" t="str">
            <v>Randox</v>
          </cell>
          <cell r="F518" t="str">
            <v>Anh</v>
          </cell>
          <cell r="G518" t="str">
            <v>Lọ</v>
          </cell>
          <cell r="H518" t="str">
            <v>5ml</v>
          </cell>
          <cell r="I518">
            <v>2</v>
          </cell>
          <cell r="J518">
            <v>746000</v>
          </cell>
          <cell r="K518">
            <v>1492000</v>
          </cell>
          <cell r="L518" t="str">
            <v>An Việt</v>
          </cell>
          <cell r="M518" t="str">
            <v>Thạch Hà</v>
          </cell>
        </row>
        <row r="519">
          <cell r="A519">
            <v>151</v>
          </cell>
          <cell r="B519" t="str">
            <v>Clinical Chemistry calibration serum (Huyết thanh kiểm chuẩn máy sinh hóa mức 3)</v>
          </cell>
          <cell r="C519" t="str">
            <v>Hóa chất kiểm tra máy xét nghiệm sinh hóa mức 3. Đạt tiêu chuẩn IISO 13485:2016.</v>
          </cell>
          <cell r="D519" t="str">
            <v>Calibration Serum level 3 (Cal 3)</v>
          </cell>
          <cell r="E519" t="str">
            <v>Randox</v>
          </cell>
          <cell r="F519" t="str">
            <v>Anh</v>
          </cell>
          <cell r="G519" t="str">
            <v>Lọ</v>
          </cell>
          <cell r="H519" t="str">
            <v>5ml</v>
          </cell>
          <cell r="I519">
            <v>2</v>
          </cell>
          <cell r="J519">
            <v>746000</v>
          </cell>
          <cell r="K519">
            <v>1492000</v>
          </cell>
          <cell r="L519" t="str">
            <v>An Việt</v>
          </cell>
        </row>
        <row r="520">
          <cell r="A520">
            <v>151</v>
          </cell>
          <cell r="B520" t="str">
            <v>Clinical Chemistry calibration serum (Huyết thanh kiểm chuẩn máy sinh hóa mức 3)</v>
          </cell>
          <cell r="C520" t="str">
            <v>Hóa chất kiểm tra máy xét nghiệm sinh hóa mức 3. Đạt tiêu chuẩn IISO 13485:2016.</v>
          </cell>
          <cell r="D520" t="str">
            <v>Calibration Serum level 3 (Cal 3)</v>
          </cell>
          <cell r="E520" t="str">
            <v>Randox</v>
          </cell>
          <cell r="F520" t="str">
            <v>Anh</v>
          </cell>
          <cell r="G520" t="str">
            <v>Lọ</v>
          </cell>
          <cell r="H520" t="str">
            <v>5ml</v>
          </cell>
          <cell r="I520">
            <v>2</v>
          </cell>
          <cell r="J520">
            <v>746000</v>
          </cell>
          <cell r="K520">
            <v>1492000</v>
          </cell>
          <cell r="L520" t="str">
            <v>An Việt</v>
          </cell>
          <cell r="M520" t="str">
            <v>Thạch Hà</v>
          </cell>
        </row>
        <row r="521">
          <cell r="A521">
            <v>152</v>
          </cell>
          <cell r="B521" t="str">
            <v>Acid detergent 1x500ml (Dung dịch rửa máy)</v>
          </cell>
          <cell r="C521" t="str">
            <v>Dung dịch rửa máy sinh hóa. Đạt tiêu chuẩn IISO 13485:2016. Dùng được trên máy sinh hóa AU series, Monarch series, AT300.</v>
          </cell>
          <cell r="D521" t="str">
            <v>Acid detergent</v>
          </cell>
          <cell r="E521" t="str">
            <v>MTI Diagnostics</v>
          </cell>
          <cell r="F521" t="str">
            <v>Đức</v>
          </cell>
          <cell r="G521" t="str">
            <v>Chai</v>
          </cell>
          <cell r="H521" t="str">
            <v>500ml</v>
          </cell>
          <cell r="I521">
            <v>7</v>
          </cell>
          <cell r="J521">
            <v>3235700</v>
          </cell>
          <cell r="K521">
            <v>22649900</v>
          </cell>
          <cell r="L521" t="str">
            <v>An Việt</v>
          </cell>
        </row>
        <row r="522">
          <cell r="A522">
            <v>152</v>
          </cell>
          <cell r="B522" t="str">
            <v>Acid detergent 1x500ml (Dung dịch rửa máy)</v>
          </cell>
          <cell r="C522" t="str">
            <v>Dung dịch rửa máy sinh hóa. Đạt tiêu chuẩn IISO 13485:2016. Dùng được trên máy sinh hóa AU series, Monarch series, AT300.</v>
          </cell>
          <cell r="D522" t="str">
            <v>Acid detergent</v>
          </cell>
          <cell r="E522" t="str">
            <v>MTI Diagnostics</v>
          </cell>
          <cell r="F522" t="str">
            <v>Đức</v>
          </cell>
          <cell r="G522" t="str">
            <v>Chai</v>
          </cell>
          <cell r="H522" t="str">
            <v>500ml</v>
          </cell>
          <cell r="I522">
            <v>3</v>
          </cell>
          <cell r="J522">
            <v>3235700</v>
          </cell>
          <cell r="K522">
            <v>9707100</v>
          </cell>
          <cell r="L522" t="str">
            <v>An Việt</v>
          </cell>
          <cell r="M522" t="str">
            <v>Thạch Hà</v>
          </cell>
        </row>
        <row r="523">
          <cell r="A523">
            <v>152</v>
          </cell>
          <cell r="B523" t="str">
            <v>Acid detergent 1x500ml (Dung dịch rửa máy)</v>
          </cell>
          <cell r="C523" t="str">
            <v>Dung dịch rửa máy sinh hóa. Đạt tiêu chuẩn IISO 13485:2016. Dùng được trên máy sinh hóa AU series, Monarch series, AT300.</v>
          </cell>
          <cell r="D523" t="str">
            <v>Acid detergent</v>
          </cell>
          <cell r="E523" t="str">
            <v>MTI Diagnostics</v>
          </cell>
          <cell r="F523" t="str">
            <v>Đức</v>
          </cell>
          <cell r="G523" t="str">
            <v>Chai</v>
          </cell>
          <cell r="H523" t="str">
            <v>500ml</v>
          </cell>
          <cell r="I523">
            <v>2</v>
          </cell>
          <cell r="J523">
            <v>3235700</v>
          </cell>
          <cell r="K523">
            <v>6471400</v>
          </cell>
          <cell r="L523" t="str">
            <v>An Việt</v>
          </cell>
          <cell r="M523" t="str">
            <v>Hương Sơn</v>
          </cell>
        </row>
        <row r="524">
          <cell r="A524">
            <v>152</v>
          </cell>
          <cell r="B524" t="str">
            <v>Acid detergent 1x500ml (Dung dịch rửa máy)</v>
          </cell>
          <cell r="C524" t="str">
            <v>Dung dịch rửa máy sinh hóa. Đạt tiêu chuẩn IISO 13485:2016. Dùng được trên máy sinh hóa AU series, Monarch series, AT300.</v>
          </cell>
          <cell r="D524" t="str">
            <v>Acid detergent</v>
          </cell>
          <cell r="E524" t="str">
            <v>MTI Diagnostics</v>
          </cell>
          <cell r="F524" t="str">
            <v>Đức</v>
          </cell>
          <cell r="G524" t="str">
            <v>Chai</v>
          </cell>
          <cell r="H524" t="str">
            <v>500ml</v>
          </cell>
          <cell r="I524">
            <v>2</v>
          </cell>
          <cell r="J524">
            <v>3235700</v>
          </cell>
          <cell r="K524">
            <v>6471400</v>
          </cell>
          <cell r="L524" t="str">
            <v>An Việt</v>
          </cell>
          <cell r="M524" t="str">
            <v>Đức Thọ</v>
          </cell>
        </row>
        <row r="525">
          <cell r="A525">
            <v>153</v>
          </cell>
          <cell r="B525" t="str">
            <v>Reaction Cuvette</v>
          </cell>
          <cell r="C525" t="str">
            <v xml:space="preserve"> Cuvette phản ứng dùng cho máy sinh hóa tự động Monarch-240, AU480, CS, AT series, làm bằng nhựa đặc biệt. Đạt tiêu chuẩn ISO 13485:2016</v>
          </cell>
          <cell r="D525" t="str">
            <v>Reaction cuvette</v>
          </cell>
          <cell r="E525" t="str">
            <v>MTI Diagnostics</v>
          </cell>
          <cell r="F525" t="str">
            <v>Đức</v>
          </cell>
          <cell r="G525" t="str">
            <v>Bộ</v>
          </cell>
          <cell r="H525" t="str">
            <v>Bộ/6 thanh</v>
          </cell>
          <cell r="I525">
            <v>9</v>
          </cell>
          <cell r="J525">
            <v>6359800</v>
          </cell>
          <cell r="K525">
            <v>57238200</v>
          </cell>
          <cell r="L525" t="str">
            <v>An Việt</v>
          </cell>
        </row>
        <row r="526">
          <cell r="A526">
            <v>153</v>
          </cell>
          <cell r="B526" t="str">
            <v>Reaction Cuvette</v>
          </cell>
          <cell r="C526" t="str">
            <v xml:space="preserve"> Cuvette phản ứng dùng cho máy sinh hóa tự động Monarch-240, AU480, CS, AT series, làm bằng nhựa đặc biệt. Đạt tiêu chuẩn ISO 13485:2016</v>
          </cell>
          <cell r="D526" t="str">
            <v>Reaction cuvette</v>
          </cell>
          <cell r="E526" t="str">
            <v>MTI Diagnostics</v>
          </cell>
          <cell r="F526" t="str">
            <v>Đức</v>
          </cell>
          <cell r="G526" t="str">
            <v>Bộ</v>
          </cell>
          <cell r="H526" t="str">
            <v>Bộ/6 thanh</v>
          </cell>
          <cell r="I526">
            <v>5</v>
          </cell>
          <cell r="J526">
            <v>6359800</v>
          </cell>
          <cell r="K526">
            <v>31799000</v>
          </cell>
          <cell r="L526" t="str">
            <v>An Việt</v>
          </cell>
          <cell r="M526" t="str">
            <v>Thạch Hà</v>
          </cell>
        </row>
        <row r="527">
          <cell r="A527">
            <v>153</v>
          </cell>
          <cell r="B527" t="str">
            <v>Reaction Cuvette</v>
          </cell>
          <cell r="C527" t="str">
            <v xml:space="preserve"> Cuvette phản ứng dùng cho máy sinh hóa tự động Monarch-240, AU480, CS, AT series, làm bằng nhựa đặc biệt. Đạt tiêu chuẩn ISO 13485:2016</v>
          </cell>
          <cell r="D527" t="str">
            <v>Reaction cuvette</v>
          </cell>
          <cell r="E527" t="str">
            <v>MTI Diagnostics</v>
          </cell>
          <cell r="F527" t="str">
            <v>Đức</v>
          </cell>
          <cell r="G527" t="str">
            <v>Bộ</v>
          </cell>
          <cell r="H527" t="str">
            <v>Bộ/6 thanh</v>
          </cell>
          <cell r="I527">
            <v>2</v>
          </cell>
          <cell r="J527">
            <v>6359800</v>
          </cell>
          <cell r="K527">
            <v>12719600</v>
          </cell>
          <cell r="L527" t="str">
            <v>An Việt</v>
          </cell>
          <cell r="M527" t="str">
            <v>Vũ Quang</v>
          </cell>
        </row>
        <row r="528">
          <cell r="A528">
            <v>153</v>
          </cell>
          <cell r="B528" t="str">
            <v>Reaction Cuvette</v>
          </cell>
          <cell r="C528" t="str">
            <v xml:space="preserve"> Cuvette phản ứng dùng cho máy sinh hóa tự động Monarch-240, AU480, CS, AT series, làm bằng nhựa đặc biệt. Đạt tiêu chuẩn ISO 13485:2016</v>
          </cell>
          <cell r="D528" t="str">
            <v>Reaction cuvette</v>
          </cell>
          <cell r="E528" t="str">
            <v>MTI Diagnostics</v>
          </cell>
          <cell r="F528" t="str">
            <v>Đức</v>
          </cell>
          <cell r="G528" t="str">
            <v>Bộ</v>
          </cell>
          <cell r="H528" t="str">
            <v>Bộ/6 thanh</v>
          </cell>
          <cell r="I528">
            <v>1</v>
          </cell>
          <cell r="J528">
            <v>6359800</v>
          </cell>
          <cell r="K528">
            <v>6359800</v>
          </cell>
          <cell r="L528" t="str">
            <v>An Việt</v>
          </cell>
          <cell r="M528" t="str">
            <v>Nghi Xuân</v>
          </cell>
        </row>
        <row r="529">
          <cell r="A529">
            <v>153</v>
          </cell>
          <cell r="B529" t="str">
            <v>Reaction Cuvette</v>
          </cell>
          <cell r="C529" t="str">
            <v xml:space="preserve"> Cuvette phản ứng dùng cho máy sinh hóa tự động Monarch-240, AU480, CS, AT series, làm bằng nhựa đặc biệt. Đạt tiêu chuẩn ISO 13485:2016</v>
          </cell>
          <cell r="D529" t="str">
            <v>Reaction cuvette</v>
          </cell>
          <cell r="E529" t="str">
            <v>MTI Diagnostics</v>
          </cell>
          <cell r="F529" t="str">
            <v>Đức</v>
          </cell>
          <cell r="G529" t="str">
            <v>Bộ</v>
          </cell>
          <cell r="H529" t="str">
            <v>Bộ/6 thanh</v>
          </cell>
          <cell r="I529">
            <v>1</v>
          </cell>
          <cell r="J529">
            <v>6359800</v>
          </cell>
          <cell r="K529">
            <v>6359800</v>
          </cell>
          <cell r="L529" t="str">
            <v>An Việt</v>
          </cell>
          <cell r="M529" t="str">
            <v>Đức Thọ</v>
          </cell>
        </row>
        <row r="530">
          <cell r="A530">
            <v>154</v>
          </cell>
          <cell r="B530" t="str">
            <v>Dây bơm dùng cho máy huyết học</v>
          </cell>
          <cell r="C530" t="str">
            <v>Dây bơm dùng cho máy huyết học Pump tubingTiêu chuẩn chất lượng: ISO 13485:2016</v>
          </cell>
          <cell r="D530" t="str">
            <v>Pump tubing</v>
          </cell>
          <cell r="E530" t="str">
            <v>MTI Diagnostics</v>
          </cell>
          <cell r="F530" t="str">
            <v>Đức</v>
          </cell>
          <cell r="G530" t="str">
            <v>Cái</v>
          </cell>
          <cell r="H530" t="str">
            <v>Cái</v>
          </cell>
          <cell r="I530">
            <v>2</v>
          </cell>
          <cell r="J530">
            <v>2232500</v>
          </cell>
          <cell r="K530">
            <v>4465000</v>
          </cell>
          <cell r="L530" t="str">
            <v>An Việt</v>
          </cell>
        </row>
        <row r="531">
          <cell r="A531">
            <v>154</v>
          </cell>
          <cell r="B531" t="str">
            <v>Dây bơm dùng cho máy huyết học</v>
          </cell>
          <cell r="C531" t="str">
            <v>Dây bơm dùng cho máy huyết học Pump tubingTiêu chuẩn chất lượng: ISO 13485:2016</v>
          </cell>
          <cell r="D531" t="str">
            <v>Pump tubing</v>
          </cell>
          <cell r="E531" t="str">
            <v>MTI Diagnostics</v>
          </cell>
          <cell r="F531" t="str">
            <v>Đức</v>
          </cell>
          <cell r="G531" t="str">
            <v>Cái</v>
          </cell>
          <cell r="H531" t="str">
            <v>Cái</v>
          </cell>
          <cell r="I531">
            <v>2</v>
          </cell>
          <cell r="J531">
            <v>2232500</v>
          </cell>
          <cell r="K531">
            <v>4465000</v>
          </cell>
          <cell r="L531" t="str">
            <v>An Việt</v>
          </cell>
          <cell r="M531" t="str">
            <v>Thạch Hà</v>
          </cell>
        </row>
        <row r="532">
          <cell r="A532">
            <v>155</v>
          </cell>
          <cell r="B532" t="str">
            <v>CK-MB</v>
          </cell>
          <cell r="C532" t="str">
            <v>Hóa chất xét nghiệm sinh hóa CK-MBThành phần chính:Imidazole buffer pH 6.7  100 mmol/l Mg-acetat: 10 mmol/lGlucose: 20 mmol/l N-acetyl-cysteine: 20 mmol/lNADP: 2 mmol/lG6P-DH: 1500 U/ITiêu chuẩn chất lượng: ISO 13485:2016</v>
          </cell>
          <cell r="D532" t="str">
            <v>CK-MB</v>
          </cell>
          <cell r="E532" t="str">
            <v>MTI Diagnostics</v>
          </cell>
          <cell r="F532" t="str">
            <v>Đức</v>
          </cell>
          <cell r="G532" t="str">
            <v>Hộp</v>
          </cell>
          <cell r="H532" t="str">
            <v>R1:2x67mlR2:2x17ml</v>
          </cell>
          <cell r="I532">
            <v>2</v>
          </cell>
          <cell r="J532">
            <v>7980000</v>
          </cell>
          <cell r="K532">
            <v>15960000</v>
          </cell>
          <cell r="L532" t="str">
            <v>An Việt</v>
          </cell>
        </row>
        <row r="533">
          <cell r="A533">
            <v>155</v>
          </cell>
          <cell r="B533" t="str">
            <v>CK-MB</v>
          </cell>
          <cell r="C533" t="str">
            <v>Hóa chất xét nghiệm sinh hóa CK-MBThành phần chính:Imidazole buffer pH 6.7  100 mmol/l Mg-acetat: 10 mmol/lGlucose: 20 mmol/l N-acetyl-cysteine: 20 mmol/lNADP: 2 mmol/lG6P-DH: 1500 U/ITiêu chuẩn chất lượng: ISO 13485:2016</v>
          </cell>
          <cell r="D533" t="str">
            <v>CK-MB</v>
          </cell>
          <cell r="E533" t="str">
            <v>MTI Diagnostics</v>
          </cell>
          <cell r="F533" t="str">
            <v>Đức</v>
          </cell>
          <cell r="G533" t="str">
            <v>Hộp</v>
          </cell>
          <cell r="H533" t="str">
            <v>R1:2x67mlR2:2x17ml</v>
          </cell>
          <cell r="I533">
            <v>2</v>
          </cell>
          <cell r="J533">
            <v>7980000</v>
          </cell>
          <cell r="K533">
            <v>15960000</v>
          </cell>
          <cell r="L533" t="str">
            <v>An Việt</v>
          </cell>
          <cell r="M533" t="str">
            <v>Thạch Hà</v>
          </cell>
        </row>
        <row r="534">
          <cell r="A534">
            <v>156</v>
          </cell>
          <cell r="B534" t="str">
            <v>CRP kit</v>
          </cell>
          <cell r="C534" t="str">
            <v>Hóa chất xét nghiệm sinh hóa CRP kitThành phần chính:Glycine buffer (pH 8.42) Rabbit anti-human CRP sensitized latex (0.20%). Sodium azide: (0.95 g/L)  Tiêu chuẩn chất lượng: ISO 13485:2016</v>
          </cell>
          <cell r="D534" t="str">
            <v>CRP kit</v>
          </cell>
          <cell r="E534" t="str">
            <v>MTI Diagnostics</v>
          </cell>
          <cell r="F534" t="str">
            <v>Đức</v>
          </cell>
          <cell r="G534" t="str">
            <v>Hộp</v>
          </cell>
          <cell r="H534" t="str">
            <v>R1:2x25mlR2:2x5ml</v>
          </cell>
          <cell r="I534">
            <v>2</v>
          </cell>
          <cell r="J534">
            <v>5272500</v>
          </cell>
          <cell r="K534">
            <v>10545000</v>
          </cell>
          <cell r="L534" t="str">
            <v>An Việt</v>
          </cell>
        </row>
        <row r="535">
          <cell r="A535">
            <v>156</v>
          </cell>
          <cell r="B535" t="str">
            <v>CRP kit</v>
          </cell>
          <cell r="C535" t="str">
            <v>Hóa chất xét nghiệm sinh hóa CRP kitThành phần chính:Glycine buffer (pH 8.42) Rabbit anti-human CRP sensitized latex (0.20%). Sodium azide: (0.95 g/L)  Tiêu chuẩn chất lượng: ISO 13485:2016</v>
          </cell>
          <cell r="D535" t="str">
            <v>CRP kit</v>
          </cell>
          <cell r="E535" t="str">
            <v>MTI Diagnostics</v>
          </cell>
          <cell r="F535" t="str">
            <v>Đức</v>
          </cell>
          <cell r="G535" t="str">
            <v>Hộp</v>
          </cell>
          <cell r="H535" t="str">
            <v>R1:2x25mlR2:2x5ml</v>
          </cell>
          <cell r="I535">
            <v>2</v>
          </cell>
          <cell r="J535">
            <v>5272500</v>
          </cell>
          <cell r="K535">
            <v>10545000</v>
          </cell>
          <cell r="L535" t="str">
            <v>An Việt</v>
          </cell>
          <cell r="M535" t="str">
            <v>Thạch Hà</v>
          </cell>
        </row>
        <row r="536">
          <cell r="A536">
            <v>157</v>
          </cell>
          <cell r="B536" t="str">
            <v>CRP slide latex</v>
          </cell>
          <cell r="C536" t="str">
            <v>Hóa chất xét ngiệm sinh hóa CRP slide latexThành phần chính:Các hạt latex nhạy cảm với kháng thể chống CRP (thỏ) (pH 7.3) 0.20 w/v%Glycine buffer solution (pH 7.0)Tiêu chuẩn chất lượng: ISO 13485:2016</v>
          </cell>
          <cell r="D536" t="str">
            <v>CRP slide latex</v>
          </cell>
          <cell r="E536" t="str">
            <v>AMS</v>
          </cell>
          <cell r="F536" t="str">
            <v>Anh</v>
          </cell>
          <cell r="G536" t="str">
            <v>Hộp</v>
          </cell>
          <cell r="H536" t="str">
            <v>100 tests</v>
          </cell>
          <cell r="I536">
            <v>2</v>
          </cell>
          <cell r="J536">
            <v>1014900</v>
          </cell>
          <cell r="K536">
            <v>2029800</v>
          </cell>
          <cell r="L536" t="str">
            <v>An Việt</v>
          </cell>
        </row>
        <row r="537">
          <cell r="A537">
            <v>157</v>
          </cell>
          <cell r="B537" t="str">
            <v>CRP slide latex</v>
          </cell>
          <cell r="C537" t="str">
            <v>Hóa chất xét ngiệm sinh hóa CRP slide latexThành phần chính:Các hạt latex nhạy cảm với kháng thể chống CRP (thỏ) (pH 7.3) 0.20 w/v%Glycine buffer solution (pH 7.0)Tiêu chuẩn chất lượng: ISO 13485:2016</v>
          </cell>
          <cell r="D537" t="str">
            <v>CRP slide latex</v>
          </cell>
          <cell r="E537" t="str">
            <v>AMS</v>
          </cell>
          <cell r="F537" t="str">
            <v>Anh</v>
          </cell>
          <cell r="G537" t="str">
            <v>Hộp</v>
          </cell>
          <cell r="H537" t="str">
            <v>100 tests</v>
          </cell>
          <cell r="I537">
            <v>2</v>
          </cell>
          <cell r="J537">
            <v>1014900</v>
          </cell>
          <cell r="K537">
            <v>2029800</v>
          </cell>
          <cell r="L537" t="str">
            <v>An Việt</v>
          </cell>
          <cell r="M537" t="str">
            <v>Thạch Hà</v>
          </cell>
        </row>
        <row r="538">
          <cell r="A538">
            <v>158</v>
          </cell>
          <cell r="B538" t="str">
            <v>CRP standard set</v>
          </cell>
          <cell r="C538" t="str">
            <v>Hóa chất kiểm chuẩn xét nghiệm sinh hóa CRPThành phần chính: 0.095% sodium azideTiêu chuẩn chất lượng: ISO 13485:2016</v>
          </cell>
          <cell r="D538" t="str">
            <v>CRP standard set</v>
          </cell>
          <cell r="E538" t="str">
            <v>MTI Diagnostics</v>
          </cell>
          <cell r="F538" t="str">
            <v>Đức</v>
          </cell>
          <cell r="G538" t="str">
            <v>Hộp</v>
          </cell>
          <cell r="H538" t="str">
            <v>5x1ml</v>
          </cell>
          <cell r="I538">
            <v>2</v>
          </cell>
          <cell r="J538">
            <v>3204400</v>
          </cell>
          <cell r="K538">
            <v>6408800</v>
          </cell>
          <cell r="L538" t="str">
            <v>An Việt</v>
          </cell>
        </row>
        <row r="539">
          <cell r="A539">
            <v>158</v>
          </cell>
          <cell r="B539" t="str">
            <v>CRP standard set</v>
          </cell>
          <cell r="C539" t="str">
            <v>Hóa chất kiểm chuẩn xét nghiệm sinh hóa CRPThành phần chính: 0.095% sodium azideTiêu chuẩn chất lượng: ISO 13485:2016</v>
          </cell>
          <cell r="D539" t="str">
            <v>CRP standard set</v>
          </cell>
          <cell r="E539" t="str">
            <v>MTI Diagnostics</v>
          </cell>
          <cell r="F539" t="str">
            <v>Đức</v>
          </cell>
          <cell r="G539" t="str">
            <v>Hộp</v>
          </cell>
          <cell r="H539" t="str">
            <v>5x1ml</v>
          </cell>
          <cell r="I539">
            <v>2</v>
          </cell>
          <cell r="J539">
            <v>3204400</v>
          </cell>
          <cell r="K539">
            <v>6408800</v>
          </cell>
          <cell r="L539" t="str">
            <v>An Việt</v>
          </cell>
          <cell r="M539" t="str">
            <v>Thạch Hà</v>
          </cell>
        </row>
        <row r="540">
          <cell r="B540" t="str">
            <v>1.7 Máy xét nghiệm sinh hóa tự động BT 1500 - Biotecnica - Ý (Minh Tâm)</v>
          </cell>
          <cell r="K540">
            <v>0</v>
          </cell>
        </row>
        <row r="541">
          <cell r="A541">
            <v>159</v>
          </cell>
          <cell r="B541" t="str">
            <v>Albumin BCG</v>
          </cell>
          <cell r="C541" t="str">
            <v xml:space="preserve"> Dùng trên máy BT 1500 - Biotecnica - Ý, tiêu chuẩn ISO 13485 hoặc tương đương</v>
          </cell>
          <cell r="D541" t="str">
            <v>Albumin BCG</v>
          </cell>
          <cell r="E541" t="str">
            <v xml:space="preserve"> Biotecnica </v>
          </cell>
          <cell r="F541" t="str">
            <v>Ý</v>
          </cell>
          <cell r="G541" t="str">
            <v>Hộp</v>
          </cell>
          <cell r="H541" t="str">
            <v>4x50ml R</v>
          </cell>
          <cell r="I541">
            <v>5</v>
          </cell>
          <cell r="J541">
            <v>828000</v>
          </cell>
          <cell r="K541">
            <v>4140000</v>
          </cell>
          <cell r="L541" t="str">
            <v>Minh Tâm</v>
          </cell>
        </row>
        <row r="542">
          <cell r="A542">
            <v>159</v>
          </cell>
          <cell r="B542" t="str">
            <v>Albumin BCG</v>
          </cell>
          <cell r="C542" t="str">
            <v xml:space="preserve"> Dùng trên máy BT 1500 - Biotecnica - Ý, tiêu chuẩn ISO 13485 hoặc tương đương</v>
          </cell>
          <cell r="D542" t="str">
            <v>Albumin BCG</v>
          </cell>
          <cell r="E542" t="str">
            <v xml:space="preserve"> Biotecnica </v>
          </cell>
          <cell r="F542" t="str">
            <v>Ý</v>
          </cell>
          <cell r="G542" t="str">
            <v>Hộp</v>
          </cell>
          <cell r="H542" t="str">
            <v>4x50ml R</v>
          </cell>
          <cell r="I542">
            <v>5</v>
          </cell>
          <cell r="J542">
            <v>828000</v>
          </cell>
          <cell r="K542">
            <v>4140000</v>
          </cell>
          <cell r="L542" t="str">
            <v>Minh Tâm</v>
          </cell>
          <cell r="M542" t="str">
            <v>Thạch Hà</v>
          </cell>
        </row>
        <row r="543">
          <cell r="A543">
            <v>160</v>
          </cell>
          <cell r="B543" t="str">
            <v>Alcohol controls Set level 1</v>
          </cell>
          <cell r="C543" t="str">
            <v xml:space="preserve"> Dùng trên máy BT 1500 - Biotecnica - Ý, tiêu chuẩn ISO 13485 hoặc tương đương</v>
          </cell>
          <cell r="D543" t="str">
            <v>Alcohol controls Set level 1</v>
          </cell>
          <cell r="E543" t="str">
            <v>High Technology,Inc</v>
          </cell>
          <cell r="F543" t="str">
            <v xml:space="preserve"> Mỹ</v>
          </cell>
          <cell r="G543" t="str">
            <v>Hộp</v>
          </cell>
          <cell r="H543" t="str">
            <v>Level 1: 1 x 5ml, Level 2: 1 x 5ml</v>
          </cell>
          <cell r="I543">
            <v>2</v>
          </cell>
          <cell r="J543">
            <v>1737000</v>
          </cell>
          <cell r="K543">
            <v>3474000</v>
          </cell>
          <cell r="L543" t="str">
            <v>Minh Tâm</v>
          </cell>
        </row>
        <row r="544">
          <cell r="A544">
            <v>160</v>
          </cell>
          <cell r="B544" t="str">
            <v>Alcohol controls Set level 1</v>
          </cell>
          <cell r="C544" t="str">
            <v xml:space="preserve"> Dùng trên máy BT 1500 - Biotecnica - Ý, tiêu chuẩn ISO 13485 hoặc tương đương</v>
          </cell>
          <cell r="D544" t="str">
            <v>Alcohol controls Set level 1</v>
          </cell>
          <cell r="E544" t="str">
            <v>High Technology,Inc</v>
          </cell>
          <cell r="F544" t="str">
            <v xml:space="preserve"> Mỹ</v>
          </cell>
          <cell r="G544" t="str">
            <v>Hộp</v>
          </cell>
          <cell r="H544" t="str">
            <v>Level 1: 1 x 5ml, Level 2: 1 x 5ml</v>
          </cell>
          <cell r="I544">
            <v>2</v>
          </cell>
          <cell r="J544">
            <v>1737000</v>
          </cell>
          <cell r="K544">
            <v>3474000</v>
          </cell>
          <cell r="L544" t="str">
            <v>Minh Tâm</v>
          </cell>
          <cell r="M544" t="str">
            <v>Thạch Hà</v>
          </cell>
        </row>
        <row r="545">
          <cell r="A545">
            <v>161</v>
          </cell>
          <cell r="B545" t="str">
            <v xml:space="preserve">Alcohol Reagent Set </v>
          </cell>
          <cell r="C545" t="str">
            <v xml:space="preserve"> Dùng trên máy BT 1500 - Biotecnica - Ý, tiêu chuẩn ISO 13485 hoặc tương đương</v>
          </cell>
          <cell r="D545" t="str">
            <v>Alcohol Reagent Set</v>
          </cell>
          <cell r="E545" t="str">
            <v>High Technology,Inc</v>
          </cell>
          <cell r="F545" t="str">
            <v xml:space="preserve"> Mỹ</v>
          </cell>
          <cell r="G545" t="str">
            <v>Hộp</v>
          </cell>
          <cell r="H545" t="str">
            <v>Reagent 1d: 10 x 15ml</v>
          </cell>
          <cell r="I545">
            <v>2</v>
          </cell>
          <cell r="J545">
            <v>5850000</v>
          </cell>
          <cell r="K545">
            <v>11700000</v>
          </cell>
          <cell r="L545" t="str">
            <v>Minh Tâm</v>
          </cell>
        </row>
        <row r="546">
          <cell r="A546">
            <v>161</v>
          </cell>
          <cell r="B546" t="str">
            <v xml:space="preserve">Alcohol Reagent Set </v>
          </cell>
          <cell r="C546" t="str">
            <v xml:space="preserve"> Dùng trên máy BT 1500 - Biotecnica - Ý, tiêu chuẩn ISO 13485 hoặc tương đương</v>
          </cell>
          <cell r="D546" t="str">
            <v>Alcohol Reagent Set</v>
          </cell>
          <cell r="E546" t="str">
            <v>High Technology,Inc</v>
          </cell>
          <cell r="F546" t="str">
            <v xml:space="preserve"> Mỹ</v>
          </cell>
          <cell r="G546" t="str">
            <v>Hộp</v>
          </cell>
          <cell r="H546" t="str">
            <v>Reagent 1d: 10 x 15ml</v>
          </cell>
          <cell r="I546">
            <v>2</v>
          </cell>
          <cell r="J546">
            <v>5850000</v>
          </cell>
          <cell r="K546">
            <v>11700000</v>
          </cell>
          <cell r="L546" t="str">
            <v>Minh Tâm</v>
          </cell>
          <cell r="M546" t="str">
            <v>Thạch Hà</v>
          </cell>
        </row>
        <row r="547">
          <cell r="A547">
            <v>162</v>
          </cell>
          <cell r="B547" t="str">
            <v>Alcohol standard</v>
          </cell>
          <cell r="C547" t="str">
            <v xml:space="preserve"> Dùng trên máy BT 1500 - Biotecnica - Ý, tiêu chuẩn ISO 13485 hoặc tương đương</v>
          </cell>
          <cell r="D547" t="str">
            <v>Alcohol standard</v>
          </cell>
          <cell r="E547" t="str">
            <v>High Technology,Inc</v>
          </cell>
          <cell r="F547" t="str">
            <v xml:space="preserve"> Mỹ</v>
          </cell>
          <cell r="G547" t="str">
            <v>Hộp</v>
          </cell>
          <cell r="H547" t="str">
            <v xml:space="preserve"> 1x5ml STD</v>
          </cell>
          <cell r="I547">
            <v>2</v>
          </cell>
          <cell r="J547">
            <v>1737000</v>
          </cell>
          <cell r="K547">
            <v>3474000</v>
          </cell>
          <cell r="L547" t="str">
            <v>Minh Tâm</v>
          </cell>
        </row>
        <row r="548">
          <cell r="A548">
            <v>162</v>
          </cell>
          <cell r="B548" t="str">
            <v>Alcohol standard</v>
          </cell>
          <cell r="C548" t="str">
            <v xml:space="preserve"> Dùng trên máy BT 1500 - Biotecnica - Ý, tiêu chuẩn ISO 13485 hoặc tương đương</v>
          </cell>
          <cell r="D548" t="str">
            <v>Alcohol standard</v>
          </cell>
          <cell r="E548" t="str">
            <v>High Technology,Inc</v>
          </cell>
          <cell r="F548" t="str">
            <v xml:space="preserve"> Mỹ</v>
          </cell>
          <cell r="G548" t="str">
            <v>Hộp</v>
          </cell>
          <cell r="H548" t="str">
            <v xml:space="preserve"> 1x5ml STD</v>
          </cell>
          <cell r="I548">
            <v>2</v>
          </cell>
          <cell r="J548">
            <v>1737000</v>
          </cell>
          <cell r="K548">
            <v>3474000</v>
          </cell>
          <cell r="L548" t="str">
            <v>Minh Tâm</v>
          </cell>
          <cell r="M548" t="str">
            <v>Thạch Hà</v>
          </cell>
        </row>
        <row r="549">
          <cell r="A549">
            <v>163</v>
          </cell>
          <cell r="B549" t="str">
            <v>Alpha Amylase</v>
          </cell>
          <cell r="C549" t="str">
            <v xml:space="preserve"> Dùng trên máy BT 1500 - Biotecnica - Ý, tiêu chuẩn ISO 13485 hoặc tương đương</v>
          </cell>
          <cell r="D549" t="str">
            <v>Alpha Amylase</v>
          </cell>
          <cell r="E549" t="str">
            <v xml:space="preserve"> Biotecnica </v>
          </cell>
          <cell r="F549" t="str">
            <v>Ý</v>
          </cell>
          <cell r="G549" t="str">
            <v>Hộp</v>
          </cell>
          <cell r="H549" t="str">
            <v>5x20 ml R</v>
          </cell>
          <cell r="I549">
            <v>3</v>
          </cell>
          <cell r="J549">
            <v>2422000</v>
          </cell>
          <cell r="K549">
            <v>7266000</v>
          </cell>
          <cell r="L549" t="str">
            <v>Minh Tâm</v>
          </cell>
        </row>
        <row r="550">
          <cell r="A550">
            <v>163</v>
          </cell>
          <cell r="B550" t="str">
            <v>Alpha Amylase</v>
          </cell>
          <cell r="C550" t="str">
            <v xml:space="preserve"> Dùng trên máy BT 1500 - Biotecnica - Ý, tiêu chuẩn ISO 13485 hoặc tương đương</v>
          </cell>
          <cell r="D550" t="str">
            <v>Alpha Amylase</v>
          </cell>
          <cell r="E550" t="str">
            <v xml:space="preserve"> Biotecnica </v>
          </cell>
          <cell r="F550" t="str">
            <v>Ý</v>
          </cell>
          <cell r="G550" t="str">
            <v>Hộp</v>
          </cell>
          <cell r="H550" t="str">
            <v>5x20 ml R</v>
          </cell>
          <cell r="I550">
            <v>3</v>
          </cell>
          <cell r="J550">
            <v>2422000</v>
          </cell>
          <cell r="K550">
            <v>7266000</v>
          </cell>
          <cell r="L550" t="str">
            <v>Minh Tâm</v>
          </cell>
          <cell r="M550" t="str">
            <v>Thạch Hà</v>
          </cell>
        </row>
        <row r="551">
          <cell r="A551">
            <v>164</v>
          </cell>
          <cell r="B551" t="str">
            <v>Bilirubin Direct</v>
          </cell>
          <cell r="C551" t="str">
            <v xml:space="preserve"> Dùng trên máy BT 1500 - Biotecnica - Ý, tiêu chuẩn ISO 13485 hoặc tương đương</v>
          </cell>
          <cell r="D551" t="str">
            <v>Bilirubin Direct</v>
          </cell>
          <cell r="E551" t="str">
            <v xml:space="preserve"> Biotecnica </v>
          </cell>
          <cell r="F551" t="str">
            <v>Ý</v>
          </cell>
          <cell r="G551" t="str">
            <v>Hộp</v>
          </cell>
          <cell r="H551" t="str">
            <v>R1: 4x50ml , R2: 4x12.5ml</v>
          </cell>
          <cell r="I551">
            <v>4</v>
          </cell>
          <cell r="J551">
            <v>1105000</v>
          </cell>
          <cell r="K551">
            <v>4420000</v>
          </cell>
          <cell r="L551" t="str">
            <v>Minh Tâm</v>
          </cell>
        </row>
        <row r="552">
          <cell r="A552">
            <v>164</v>
          </cell>
          <cell r="B552" t="str">
            <v>Bilirubin Direct</v>
          </cell>
          <cell r="C552" t="str">
            <v xml:space="preserve"> Dùng trên máy BT 1500 - Biotecnica - Ý, tiêu chuẩn ISO 13485 hoặc tương đương</v>
          </cell>
          <cell r="D552" t="str">
            <v>Bilirubin Direct</v>
          </cell>
          <cell r="E552" t="str">
            <v xml:space="preserve"> Biotecnica </v>
          </cell>
          <cell r="F552" t="str">
            <v>Ý</v>
          </cell>
          <cell r="G552" t="str">
            <v>Hộp</v>
          </cell>
          <cell r="H552" t="str">
            <v>R1: 4x50ml , R2: 4x12.5ml</v>
          </cell>
          <cell r="I552">
            <v>4</v>
          </cell>
          <cell r="J552">
            <v>1105000</v>
          </cell>
          <cell r="K552">
            <v>4420000</v>
          </cell>
          <cell r="L552" t="str">
            <v>Minh Tâm</v>
          </cell>
          <cell r="M552" t="str">
            <v>Thạch Hà</v>
          </cell>
        </row>
        <row r="553">
          <cell r="A553">
            <v>165</v>
          </cell>
          <cell r="B553" t="str">
            <v>Bilirubin Total</v>
          </cell>
          <cell r="C553" t="str">
            <v xml:space="preserve"> Dùng trên máy BT 1500 - Biotecnica - Ý, tiêu chuẩn ISO 13485 hoặc tương đương</v>
          </cell>
          <cell r="D553" t="str">
            <v>Bilirubin Total</v>
          </cell>
          <cell r="E553" t="str">
            <v xml:space="preserve"> Biotecnica </v>
          </cell>
          <cell r="F553" t="str">
            <v>Ý</v>
          </cell>
          <cell r="G553" t="str">
            <v>Hộp</v>
          </cell>
          <cell r="H553" t="str">
            <v>R1: 1x50ml ,R2: 1x12.5ml</v>
          </cell>
          <cell r="I553">
            <v>4</v>
          </cell>
          <cell r="J553">
            <v>1431000</v>
          </cell>
          <cell r="K553">
            <v>5724000</v>
          </cell>
          <cell r="L553" t="str">
            <v>Minh Tâm</v>
          </cell>
        </row>
        <row r="554">
          <cell r="A554">
            <v>165</v>
          </cell>
          <cell r="B554" t="str">
            <v>Bilirubin Total</v>
          </cell>
          <cell r="C554" t="str">
            <v xml:space="preserve"> Dùng trên máy BT 1500 - Biotecnica - Ý, tiêu chuẩn ISO 13485 hoặc tương đương</v>
          </cell>
          <cell r="D554" t="str">
            <v>Bilirubin Total</v>
          </cell>
          <cell r="E554" t="str">
            <v xml:space="preserve"> Biotecnica </v>
          </cell>
          <cell r="F554" t="str">
            <v>Ý</v>
          </cell>
          <cell r="G554" t="str">
            <v>Hộp</v>
          </cell>
          <cell r="H554" t="str">
            <v>R1: 1x50ml ,R2: 1x12.5ml</v>
          </cell>
          <cell r="I554">
            <v>4</v>
          </cell>
          <cell r="J554">
            <v>1431000</v>
          </cell>
          <cell r="K554">
            <v>5724000</v>
          </cell>
          <cell r="L554" t="str">
            <v>Minh Tâm</v>
          </cell>
          <cell r="M554" t="str">
            <v>Thạch Hà</v>
          </cell>
        </row>
        <row r="555">
          <cell r="A555">
            <v>166</v>
          </cell>
          <cell r="B555" t="str">
            <v xml:space="preserve">Bóng đèn máy sinh hóa tự động </v>
          </cell>
          <cell r="C555" t="str">
            <v xml:space="preserve"> Dùng trên máy BT 1500 - Biotecnica - Ý, tiêu chuẩn ISO 13485 hoặc tương đương</v>
          </cell>
          <cell r="D555" t="str">
            <v>Halogen lamp</v>
          </cell>
          <cell r="E555" t="str">
            <v xml:space="preserve"> Biotecnica </v>
          </cell>
          <cell r="F555" t="str">
            <v>Ý</v>
          </cell>
          <cell r="G555" t="str">
            <v>Cái</v>
          </cell>
          <cell r="H555" t="str">
            <v>1 Cái / Hộp</v>
          </cell>
          <cell r="I555">
            <v>4</v>
          </cell>
          <cell r="J555">
            <v>3980000</v>
          </cell>
          <cell r="K555">
            <v>15920000</v>
          </cell>
          <cell r="L555" t="str">
            <v>Minh Tâm</v>
          </cell>
        </row>
        <row r="556">
          <cell r="A556">
            <v>166</v>
          </cell>
          <cell r="B556" t="str">
            <v xml:space="preserve">Bóng đèn máy sinh hóa tự động </v>
          </cell>
          <cell r="C556" t="str">
            <v xml:space="preserve"> Dùng trên máy BT 1500 - Biotecnica - Ý, tiêu chuẩn ISO 13485 hoặc tương đương</v>
          </cell>
          <cell r="D556" t="str">
            <v>Halogen lamp</v>
          </cell>
          <cell r="E556" t="str">
            <v xml:space="preserve"> Biotecnica </v>
          </cell>
          <cell r="F556" t="str">
            <v>Ý</v>
          </cell>
          <cell r="G556" t="str">
            <v>Cái</v>
          </cell>
          <cell r="H556" t="str">
            <v>1 Cái / Hộp</v>
          </cell>
          <cell r="I556">
            <v>4</v>
          </cell>
          <cell r="J556">
            <v>3980000</v>
          </cell>
          <cell r="K556">
            <v>15920000</v>
          </cell>
          <cell r="L556" t="str">
            <v>Minh Tâm</v>
          </cell>
          <cell r="M556" t="str">
            <v>Thạch Hà</v>
          </cell>
        </row>
        <row r="557">
          <cell r="A557">
            <v>167</v>
          </cell>
          <cell r="B557" t="str">
            <v>Calcium,CPC</v>
          </cell>
          <cell r="C557" t="str">
            <v xml:space="preserve"> Dùng trên máy BT 1500 - Biotecnica - Ý, tiêu chuẩn ISO 13485 hoặc tương đương</v>
          </cell>
          <cell r="D557" t="str">
            <v>Calcium CPC</v>
          </cell>
          <cell r="E557" t="str">
            <v xml:space="preserve"> Biotecnica </v>
          </cell>
          <cell r="F557" t="str">
            <v>Ý</v>
          </cell>
          <cell r="G557" t="str">
            <v>Hộp</v>
          </cell>
          <cell r="H557" t="str">
            <v>R1: 8x50ml , R2: 8x12.5ml</v>
          </cell>
          <cell r="I557">
            <v>3</v>
          </cell>
          <cell r="J557">
            <v>2341000</v>
          </cell>
          <cell r="K557">
            <v>7023000</v>
          </cell>
          <cell r="L557" t="str">
            <v>Minh Tâm</v>
          </cell>
        </row>
        <row r="558">
          <cell r="A558">
            <v>167</v>
          </cell>
          <cell r="B558" t="str">
            <v>Calcium,CPC</v>
          </cell>
          <cell r="C558" t="str">
            <v xml:space="preserve"> Dùng trên máy BT 1500 - Biotecnica - Ý, tiêu chuẩn ISO 13485 hoặc tương đương</v>
          </cell>
          <cell r="D558" t="str">
            <v>Calcium CPC</v>
          </cell>
          <cell r="E558" t="str">
            <v xml:space="preserve"> Biotecnica </v>
          </cell>
          <cell r="F558" t="str">
            <v>Ý</v>
          </cell>
          <cell r="G558" t="str">
            <v>Hộp</v>
          </cell>
          <cell r="H558" t="str">
            <v>R1: 8x50ml , R2: 8x12.5ml</v>
          </cell>
          <cell r="I558">
            <v>3</v>
          </cell>
          <cell r="J558">
            <v>2341000</v>
          </cell>
          <cell r="K558">
            <v>7023000</v>
          </cell>
          <cell r="L558" t="str">
            <v>Minh Tâm</v>
          </cell>
          <cell r="M558" t="str">
            <v>Thạch Hà</v>
          </cell>
        </row>
        <row r="559">
          <cell r="A559">
            <v>168</v>
          </cell>
          <cell r="B559" t="str">
            <v>Cholesterol , CHOD‐PAP</v>
          </cell>
          <cell r="C559" t="str">
            <v xml:space="preserve"> Dùng trên máy BT 1500 - Biotecnica - Ý, tiêu chuẩn ISO 13485 hoặc tương đương</v>
          </cell>
          <cell r="D559" t="str">
            <v>Cholesterol -L</v>
          </cell>
          <cell r="E559" t="str">
            <v xml:space="preserve"> Biotecnica </v>
          </cell>
          <cell r="F559" t="str">
            <v>Ý</v>
          </cell>
          <cell r="G559" t="str">
            <v>Hộp</v>
          </cell>
          <cell r="H559" t="str">
            <v>8 x 50ml R1</v>
          </cell>
          <cell r="I559">
            <v>12</v>
          </cell>
          <cell r="J559">
            <v>1691000</v>
          </cell>
          <cell r="K559">
            <v>20292000</v>
          </cell>
          <cell r="L559" t="str">
            <v>Minh Tâm</v>
          </cell>
        </row>
        <row r="560">
          <cell r="A560">
            <v>168</v>
          </cell>
          <cell r="B560" t="str">
            <v>Cholesterol , CHOD‐PAP</v>
          </cell>
          <cell r="C560" t="str">
            <v xml:space="preserve"> Dùng trên máy BT 1500 - Biotecnica - Ý, tiêu chuẩn ISO 13485 hoặc tương đương</v>
          </cell>
          <cell r="D560" t="str">
            <v>Cholesterol -L</v>
          </cell>
          <cell r="E560" t="str">
            <v xml:space="preserve"> Biotecnica </v>
          </cell>
          <cell r="F560" t="str">
            <v>Ý</v>
          </cell>
          <cell r="G560" t="str">
            <v>Hộp</v>
          </cell>
          <cell r="H560" t="str">
            <v>8 x 50ml R1</v>
          </cell>
          <cell r="I560">
            <v>6</v>
          </cell>
          <cell r="J560">
            <v>1691000</v>
          </cell>
          <cell r="K560">
            <v>10146000</v>
          </cell>
          <cell r="L560" t="str">
            <v>Minh Tâm</v>
          </cell>
          <cell r="M560" t="str">
            <v>Thạch Hà</v>
          </cell>
        </row>
        <row r="561">
          <cell r="A561">
            <v>168</v>
          </cell>
          <cell r="B561" t="str">
            <v>Cholesterol , CHOD‐PAP</v>
          </cell>
          <cell r="C561" t="str">
            <v xml:space="preserve"> Dùng trên máy BT 1500 - Biotecnica - Ý, tiêu chuẩn ISO 13485 hoặc tương đương</v>
          </cell>
          <cell r="D561" t="str">
            <v>Cholesterol -L</v>
          </cell>
          <cell r="E561" t="str">
            <v xml:space="preserve"> Biotecnica </v>
          </cell>
          <cell r="F561" t="str">
            <v>Ý</v>
          </cell>
          <cell r="G561" t="str">
            <v>Hộp</v>
          </cell>
          <cell r="H561" t="str">
            <v>8 x 50ml R1</v>
          </cell>
          <cell r="I561">
            <v>4</v>
          </cell>
          <cell r="J561">
            <v>1691000</v>
          </cell>
          <cell r="K561">
            <v>6764000</v>
          </cell>
          <cell r="L561" t="str">
            <v>Minh Tâm</v>
          </cell>
          <cell r="M561" t="str">
            <v>BV Y học cổ truyền</v>
          </cell>
        </row>
        <row r="562">
          <cell r="A562">
            <v>168</v>
          </cell>
          <cell r="B562" t="str">
            <v>Cholesterol , CHOD‐PAP</v>
          </cell>
          <cell r="C562" t="str">
            <v xml:space="preserve"> Dùng trên máy BT 1500 - Biotecnica - Ý, tiêu chuẩn ISO 13485 hoặc tương đương</v>
          </cell>
          <cell r="D562" t="str">
            <v>Cholesterol -L</v>
          </cell>
          <cell r="E562" t="str">
            <v xml:space="preserve"> Biotecnica </v>
          </cell>
          <cell r="F562" t="str">
            <v>Ý</v>
          </cell>
          <cell r="G562" t="str">
            <v>Hộp</v>
          </cell>
          <cell r="H562" t="str">
            <v>8 x 50ml R1</v>
          </cell>
          <cell r="I562">
            <v>2</v>
          </cell>
          <cell r="J562">
            <v>1691000</v>
          </cell>
          <cell r="K562">
            <v>3382000</v>
          </cell>
          <cell r="L562" t="str">
            <v>Minh Tâm</v>
          </cell>
          <cell r="M562" t="str">
            <v>Tâm Thần</v>
          </cell>
        </row>
        <row r="563">
          <cell r="A563">
            <v>169</v>
          </cell>
          <cell r="B563" t="str">
            <v>Cholesterol LDL Direct</v>
          </cell>
          <cell r="C563" t="str">
            <v xml:space="preserve"> Dùng trên máy BT 1500 - Biotecnica - Ý, tiêu chuẩn ISO 13485 hoặc tương đương</v>
          </cell>
          <cell r="D563" t="str">
            <v>Cholesterol LDL Direct</v>
          </cell>
          <cell r="E563" t="str">
            <v xml:space="preserve"> Biotecnica </v>
          </cell>
          <cell r="F563" t="str">
            <v>Ý</v>
          </cell>
          <cell r="G563" t="str">
            <v>Hộp</v>
          </cell>
          <cell r="H563" t="str">
            <v>R1: 2x50ml , R2: 2x12.5ml</v>
          </cell>
          <cell r="I563">
            <v>10</v>
          </cell>
          <cell r="J563">
            <v>9452000</v>
          </cell>
          <cell r="K563">
            <v>94520000</v>
          </cell>
          <cell r="L563" t="str">
            <v>Minh Tâm</v>
          </cell>
        </row>
        <row r="564">
          <cell r="A564">
            <v>169</v>
          </cell>
          <cell r="B564" t="str">
            <v>Cholesterol LDL Direct</v>
          </cell>
          <cell r="C564" t="str">
            <v xml:space="preserve"> Dùng trên máy BT 1500 - Biotecnica - Ý, tiêu chuẩn ISO 13485 hoặc tương đương</v>
          </cell>
          <cell r="D564" t="str">
            <v>Cholesterol LDL Direct</v>
          </cell>
          <cell r="E564" t="str">
            <v xml:space="preserve"> Biotecnica </v>
          </cell>
          <cell r="F564" t="str">
            <v>Ý</v>
          </cell>
          <cell r="G564" t="str">
            <v>Hộp</v>
          </cell>
          <cell r="H564" t="str">
            <v>R1: 2x50ml , R2: 2x12.5ml</v>
          </cell>
          <cell r="I564">
            <v>10</v>
          </cell>
          <cell r="J564">
            <v>9452000</v>
          </cell>
          <cell r="K564">
            <v>94520000</v>
          </cell>
          <cell r="L564" t="str">
            <v>Minh Tâm</v>
          </cell>
          <cell r="M564" t="str">
            <v>Thạch Hà</v>
          </cell>
        </row>
        <row r="565">
          <cell r="A565">
            <v>170</v>
          </cell>
          <cell r="B565" t="str">
            <v>CK MB - L</v>
          </cell>
          <cell r="C565" t="str">
            <v xml:space="preserve"> Dùng trên máy BT 1500 - Biotecnica - Ý, tiêu chuẩn ISO 13485 hoặc tương đương</v>
          </cell>
          <cell r="D565" t="str">
            <v>C.K MB -L</v>
          </cell>
          <cell r="E565" t="str">
            <v xml:space="preserve"> Biotecnica </v>
          </cell>
          <cell r="F565" t="str">
            <v>Ý</v>
          </cell>
          <cell r="G565" t="str">
            <v>Hộp</v>
          </cell>
          <cell r="H565" t="str">
            <v xml:space="preserve">R1: 4x10 ml ,R2: 1x 10 ml </v>
          </cell>
          <cell r="I565">
            <v>7</v>
          </cell>
          <cell r="J565">
            <v>1890000</v>
          </cell>
          <cell r="K565">
            <v>13230000</v>
          </cell>
          <cell r="L565" t="str">
            <v>Minh Tâm</v>
          </cell>
        </row>
        <row r="566">
          <cell r="A566">
            <v>170</v>
          </cell>
          <cell r="B566" t="str">
            <v>CK MB - L</v>
          </cell>
          <cell r="C566" t="str">
            <v xml:space="preserve"> Dùng trên máy BT 1500 - Biotecnica - Ý, tiêu chuẩn ISO 13485 hoặc tương đương</v>
          </cell>
          <cell r="D566" t="str">
            <v>C.K MB -L</v>
          </cell>
          <cell r="E566" t="str">
            <v xml:space="preserve"> Biotecnica </v>
          </cell>
          <cell r="F566" t="str">
            <v>Ý</v>
          </cell>
          <cell r="G566" t="str">
            <v>Hộp</v>
          </cell>
          <cell r="H566" t="str">
            <v xml:space="preserve">R1: 4x10 ml ,R2: 1x 10 ml </v>
          </cell>
          <cell r="I566">
            <v>7</v>
          </cell>
          <cell r="J566">
            <v>1890000</v>
          </cell>
          <cell r="K566">
            <v>13230000</v>
          </cell>
          <cell r="L566" t="str">
            <v>Minh Tâm</v>
          </cell>
          <cell r="M566" t="str">
            <v>Thạch Hà</v>
          </cell>
        </row>
        <row r="567">
          <cell r="A567">
            <v>171</v>
          </cell>
          <cell r="B567" t="str">
            <v>CK NAC - L</v>
          </cell>
          <cell r="C567" t="str">
            <v xml:space="preserve"> Dùng trên máy BT 1500 - Biotecnica - Ý, tiêu chuẩn ISO 13485 hoặc tương đương</v>
          </cell>
          <cell r="D567" t="str">
            <v>C.K NAC -L</v>
          </cell>
          <cell r="E567" t="str">
            <v xml:space="preserve"> Biotecnica </v>
          </cell>
          <cell r="F567" t="str">
            <v>Ý</v>
          </cell>
          <cell r="G567" t="str">
            <v>Hộp</v>
          </cell>
          <cell r="H567" t="str">
            <v xml:space="preserve">R1: 1x50 ml, R2:  1x 12.5 </v>
          </cell>
          <cell r="I567">
            <v>7</v>
          </cell>
          <cell r="J567">
            <v>1890000</v>
          </cell>
          <cell r="K567">
            <v>13230000</v>
          </cell>
          <cell r="L567" t="str">
            <v>Minh Tâm</v>
          </cell>
        </row>
        <row r="568">
          <cell r="A568">
            <v>171</v>
          </cell>
          <cell r="B568" t="str">
            <v>CK NAC - L</v>
          </cell>
          <cell r="C568" t="str">
            <v xml:space="preserve"> Dùng trên máy BT 1500 - Biotecnica - Ý, tiêu chuẩn ISO 13485 hoặc tương đương</v>
          </cell>
          <cell r="D568" t="str">
            <v>C.K NAC -L</v>
          </cell>
          <cell r="E568" t="str">
            <v xml:space="preserve"> Biotecnica </v>
          </cell>
          <cell r="F568" t="str">
            <v>Ý</v>
          </cell>
          <cell r="G568" t="str">
            <v>Hộp</v>
          </cell>
          <cell r="H568" t="str">
            <v xml:space="preserve">R1: 1x50 ml, R2:  1x 12.5 </v>
          </cell>
          <cell r="I568">
            <v>7</v>
          </cell>
          <cell r="J568">
            <v>1890000</v>
          </cell>
          <cell r="K568">
            <v>13230000</v>
          </cell>
          <cell r="L568" t="str">
            <v>Minh Tâm</v>
          </cell>
          <cell r="M568" t="str">
            <v>Thạch Hà</v>
          </cell>
        </row>
        <row r="569">
          <cell r="A569">
            <v>172</v>
          </cell>
          <cell r="B569" t="str">
            <v>Control Serum N</v>
          </cell>
          <cell r="C569" t="str">
            <v xml:space="preserve"> Dùng trên máy BT 1500 - Biotecnica - Ý, tiêu chuẩn ISO 13485 hoặc tương đương</v>
          </cell>
          <cell r="D569" t="str">
            <v>Control Serum N</v>
          </cell>
          <cell r="E569" t="str">
            <v xml:space="preserve"> Biotecnica </v>
          </cell>
          <cell r="F569" t="str">
            <v>Ý</v>
          </cell>
          <cell r="G569" t="str">
            <v>Lọ</v>
          </cell>
          <cell r="H569" t="str">
            <v>6 lọ x 5ml/ hộp</v>
          </cell>
          <cell r="I569">
            <v>11</v>
          </cell>
          <cell r="J569">
            <v>676000</v>
          </cell>
          <cell r="K569">
            <v>7436000</v>
          </cell>
          <cell r="L569" t="str">
            <v>Minh Tâm</v>
          </cell>
        </row>
        <row r="570">
          <cell r="A570">
            <v>172</v>
          </cell>
          <cell r="B570" t="str">
            <v>Control Serum N</v>
          </cell>
          <cell r="C570" t="str">
            <v xml:space="preserve"> Dùng trên máy BT 1500 - Biotecnica - Ý, tiêu chuẩn ISO 13485 hoặc tương đương</v>
          </cell>
          <cell r="D570" t="str">
            <v>Control Serum N</v>
          </cell>
          <cell r="E570" t="str">
            <v xml:space="preserve"> Biotecnica </v>
          </cell>
          <cell r="F570" t="str">
            <v>Ý</v>
          </cell>
          <cell r="G570" t="str">
            <v>Lọ</v>
          </cell>
          <cell r="H570" t="str">
            <v>6 lọ x 5ml/ hộp</v>
          </cell>
          <cell r="I570">
            <v>10</v>
          </cell>
          <cell r="J570">
            <v>676000</v>
          </cell>
          <cell r="K570">
            <v>6760000</v>
          </cell>
          <cell r="L570" t="str">
            <v>Minh Tâm</v>
          </cell>
          <cell r="M570" t="str">
            <v>Thạch Hà</v>
          </cell>
        </row>
        <row r="571">
          <cell r="A571">
            <v>172</v>
          </cell>
          <cell r="B571" t="str">
            <v>Control Serum N</v>
          </cell>
          <cell r="C571" t="str">
            <v xml:space="preserve"> Dùng trên máy BT 1500 - Biotecnica - Ý, tiêu chuẩn ISO 13485 hoặc tương đương</v>
          </cell>
          <cell r="D571" t="str">
            <v>Control Serum N</v>
          </cell>
          <cell r="E571" t="str">
            <v xml:space="preserve"> Biotecnica </v>
          </cell>
          <cell r="F571" t="str">
            <v>Ý</v>
          </cell>
          <cell r="G571" t="str">
            <v>Lọ</v>
          </cell>
          <cell r="H571" t="str">
            <v>6 lọ x 5ml/ hộp</v>
          </cell>
          <cell r="I571">
            <v>1</v>
          </cell>
          <cell r="J571">
            <v>676000</v>
          </cell>
          <cell r="K571">
            <v>676000</v>
          </cell>
          <cell r="L571" t="str">
            <v>Minh Tâm</v>
          </cell>
          <cell r="M571" t="str">
            <v>Tâm Thần</v>
          </cell>
        </row>
        <row r="572">
          <cell r="A572">
            <v>173</v>
          </cell>
          <cell r="B572" t="str">
            <v>Control Serum P</v>
          </cell>
          <cell r="C572" t="str">
            <v xml:space="preserve"> Dùng trên máy BT 1500 - Biotecnica - Ý, tiêu chuẩn ISO 13485 hoặc tương đương</v>
          </cell>
          <cell r="D572" t="str">
            <v>Control Serum P</v>
          </cell>
          <cell r="E572" t="str">
            <v xml:space="preserve"> Biotecnica </v>
          </cell>
          <cell r="F572" t="str">
            <v>Ý</v>
          </cell>
          <cell r="G572" t="str">
            <v>Lọ</v>
          </cell>
          <cell r="H572" t="str">
            <v>6 lọ x5ml/ Hộp</v>
          </cell>
          <cell r="I572">
            <v>7</v>
          </cell>
          <cell r="J572">
            <v>633000</v>
          </cell>
          <cell r="K572">
            <v>4431000</v>
          </cell>
          <cell r="L572" t="str">
            <v>Minh Tâm</v>
          </cell>
        </row>
        <row r="573">
          <cell r="A573">
            <v>173</v>
          </cell>
          <cell r="B573" t="str">
            <v>Control Serum P</v>
          </cell>
          <cell r="C573" t="str">
            <v xml:space="preserve"> Dùng trên máy BT 1500 - Biotecnica - Ý, tiêu chuẩn ISO 13485 hoặc tương đương</v>
          </cell>
          <cell r="D573" t="str">
            <v>Control Serum P</v>
          </cell>
          <cell r="E573" t="str">
            <v xml:space="preserve"> Biotecnica </v>
          </cell>
          <cell r="F573" t="str">
            <v>Ý</v>
          </cell>
          <cell r="G573" t="str">
            <v>Lọ</v>
          </cell>
          <cell r="H573" t="str">
            <v>6 lọ x5ml/ Hộp</v>
          </cell>
          <cell r="I573">
            <v>7</v>
          </cell>
          <cell r="J573">
            <v>633000</v>
          </cell>
          <cell r="K573">
            <v>4431000</v>
          </cell>
          <cell r="L573" t="str">
            <v>Minh Tâm</v>
          </cell>
          <cell r="M573" t="str">
            <v>Thạch Hà</v>
          </cell>
        </row>
        <row r="574">
          <cell r="A574">
            <v>174</v>
          </cell>
          <cell r="B574" t="str">
            <v>Creatinine</v>
          </cell>
          <cell r="C574" t="str">
            <v xml:space="preserve"> Dùng trên máy BT 1500 - Biotecnica - Ý, tiêu chuẩn ISO 13485 hoặc tương đương</v>
          </cell>
          <cell r="D574" t="str">
            <v>Creatinine</v>
          </cell>
          <cell r="E574" t="str">
            <v xml:space="preserve"> Biotecnica </v>
          </cell>
          <cell r="F574" t="str">
            <v>Ý</v>
          </cell>
          <cell r="G574" t="str">
            <v>Hộp</v>
          </cell>
          <cell r="H574" t="str">
            <v>R1: 8x50ml, R2: 8x12.5ml</v>
          </cell>
          <cell r="I574">
            <v>16</v>
          </cell>
          <cell r="J574">
            <v>1626000</v>
          </cell>
          <cell r="K574">
            <v>26016000</v>
          </cell>
          <cell r="L574" t="str">
            <v>Minh Tâm</v>
          </cell>
        </row>
        <row r="575">
          <cell r="A575">
            <v>174</v>
          </cell>
          <cell r="B575" t="str">
            <v>Creatinine</v>
          </cell>
          <cell r="C575" t="str">
            <v xml:space="preserve"> Dùng trên máy BT 1500 - Biotecnica - Ý, tiêu chuẩn ISO 13485 hoặc tương đương</v>
          </cell>
          <cell r="D575" t="str">
            <v>Creatinine</v>
          </cell>
          <cell r="E575" t="str">
            <v xml:space="preserve"> Biotecnica </v>
          </cell>
          <cell r="F575" t="str">
            <v>Ý</v>
          </cell>
          <cell r="G575" t="str">
            <v>Hộp</v>
          </cell>
          <cell r="H575" t="str">
            <v>R1: 8x50ml, R2: 8x12.5ml</v>
          </cell>
          <cell r="I575">
            <v>10</v>
          </cell>
          <cell r="J575">
            <v>1626000</v>
          </cell>
          <cell r="K575">
            <v>16260000</v>
          </cell>
          <cell r="L575" t="str">
            <v>Minh Tâm</v>
          </cell>
          <cell r="M575" t="str">
            <v>Thạch Hà</v>
          </cell>
        </row>
        <row r="576">
          <cell r="A576">
            <v>174</v>
          </cell>
          <cell r="B576" t="str">
            <v>Creatinine</v>
          </cell>
          <cell r="C576" t="str">
            <v xml:space="preserve"> Dùng trên máy BT 1500 - Biotecnica - Ý, tiêu chuẩn ISO 13485 hoặc tương đương</v>
          </cell>
          <cell r="D576" t="str">
            <v>Creatinine</v>
          </cell>
          <cell r="E576" t="str">
            <v xml:space="preserve"> Biotecnica </v>
          </cell>
          <cell r="F576" t="str">
            <v>Ý</v>
          </cell>
          <cell r="G576" t="str">
            <v>Hộp</v>
          </cell>
          <cell r="H576" t="str">
            <v>R1: 8x50ml, R2: 8x12.5ml</v>
          </cell>
          <cell r="I576">
            <v>4</v>
          </cell>
          <cell r="J576">
            <v>1626000</v>
          </cell>
          <cell r="K576">
            <v>6504000</v>
          </cell>
          <cell r="L576" t="str">
            <v>Minh Tâm</v>
          </cell>
          <cell r="M576" t="str">
            <v>BV Y học cổ truyền</v>
          </cell>
        </row>
        <row r="577">
          <cell r="A577">
            <v>174</v>
          </cell>
          <cell r="B577" t="str">
            <v>Creatinine</v>
          </cell>
          <cell r="C577" t="str">
            <v xml:space="preserve"> Dùng trên máy BT 1500 - Biotecnica - Ý, tiêu chuẩn ISO 13485 hoặc tương đương</v>
          </cell>
          <cell r="D577" t="str">
            <v>Creatinine</v>
          </cell>
          <cell r="E577" t="str">
            <v xml:space="preserve"> Biotecnica </v>
          </cell>
          <cell r="F577" t="str">
            <v>Ý</v>
          </cell>
          <cell r="G577" t="str">
            <v>Hộp</v>
          </cell>
          <cell r="H577" t="str">
            <v>R1: 8x50ml, R2: 8x12.5ml</v>
          </cell>
          <cell r="I577">
            <v>2</v>
          </cell>
          <cell r="J577">
            <v>1626000</v>
          </cell>
          <cell r="K577">
            <v>3252000</v>
          </cell>
          <cell r="L577" t="str">
            <v>Minh Tâm</v>
          </cell>
          <cell r="M577" t="str">
            <v>Tâm Thần</v>
          </cell>
        </row>
        <row r="578">
          <cell r="A578">
            <v>175</v>
          </cell>
          <cell r="B578" t="str">
            <v>DD rửa máy sinh hóa tự động</v>
          </cell>
          <cell r="C578" t="str">
            <v xml:space="preserve"> Dùng trên máy BT 1500 - Biotecnica - Ý, tiêu chuẩn ISO 13485 hoặc tương đương</v>
          </cell>
          <cell r="D578" t="str">
            <v>CS Alkaline detergent</v>
          </cell>
          <cell r="E578" t="str">
            <v>MTI Diagnostics</v>
          </cell>
          <cell r="F578" t="str">
            <v>Đức</v>
          </cell>
          <cell r="G578" t="str">
            <v>Can</v>
          </cell>
          <cell r="H578" t="str">
            <v>2 lit / Can</v>
          </cell>
          <cell r="I578">
            <v>8</v>
          </cell>
          <cell r="J578">
            <v>2535000</v>
          </cell>
          <cell r="K578">
            <v>20280000</v>
          </cell>
          <cell r="L578" t="str">
            <v>Minh Tâm</v>
          </cell>
        </row>
        <row r="579">
          <cell r="A579">
            <v>175</v>
          </cell>
          <cell r="B579" t="str">
            <v>DD rửa máy sinh hóa tự động</v>
          </cell>
          <cell r="C579" t="str">
            <v xml:space="preserve"> Dùng trên máy BT 1500 - Biotecnica - Ý, tiêu chuẩn ISO 13485 hoặc tương đương</v>
          </cell>
          <cell r="D579" t="str">
            <v>CS Alkaline detergent</v>
          </cell>
          <cell r="E579" t="str">
            <v>MTI Diagnostics</v>
          </cell>
          <cell r="F579" t="str">
            <v>Đức</v>
          </cell>
          <cell r="G579" t="str">
            <v>Can</v>
          </cell>
          <cell r="H579" t="str">
            <v>2 lit / Can</v>
          </cell>
          <cell r="I579">
            <v>5</v>
          </cell>
          <cell r="J579">
            <v>2535000</v>
          </cell>
          <cell r="K579">
            <v>12675000</v>
          </cell>
          <cell r="L579" t="str">
            <v>Minh Tâm</v>
          </cell>
          <cell r="M579" t="str">
            <v>Thạch Hà</v>
          </cell>
        </row>
        <row r="580">
          <cell r="A580">
            <v>175</v>
          </cell>
          <cell r="B580" t="str">
            <v>DD rửa máy sinh hóa tự động</v>
          </cell>
          <cell r="C580" t="str">
            <v xml:space="preserve"> Dùng trên máy BT 1500 - Biotecnica - Ý, tiêu chuẩn ISO 13485 hoặc tương đương</v>
          </cell>
          <cell r="D580" t="str">
            <v>CS Alkaline detergent</v>
          </cell>
          <cell r="E580" t="str">
            <v>MTI Diagnostics</v>
          </cell>
          <cell r="F580" t="str">
            <v>Đức</v>
          </cell>
          <cell r="G580" t="str">
            <v>Can</v>
          </cell>
          <cell r="H580" t="str">
            <v>2 lit / Can</v>
          </cell>
          <cell r="I580">
            <v>3</v>
          </cell>
          <cell r="J580">
            <v>2535000</v>
          </cell>
          <cell r="K580">
            <v>7605000</v>
          </cell>
          <cell r="L580" t="str">
            <v>Minh Tâm</v>
          </cell>
          <cell r="M580" t="str">
            <v>BV Y học cổ truyền</v>
          </cell>
        </row>
        <row r="581">
          <cell r="A581">
            <v>176</v>
          </cell>
          <cell r="B581" t="str">
            <v>Gamma GT</v>
          </cell>
          <cell r="C581" t="str">
            <v xml:space="preserve"> Dùng trên máy BT 1500 - Biotecnica - Ý, tiêu chuẩn ISO 13485 hoặc tương đương</v>
          </cell>
          <cell r="D581" t="str">
            <v>Gamma GT</v>
          </cell>
          <cell r="E581" t="str">
            <v xml:space="preserve"> Biotecnica </v>
          </cell>
          <cell r="F581" t="str">
            <v>Ý</v>
          </cell>
          <cell r="G581" t="str">
            <v>Hộp</v>
          </cell>
          <cell r="H581" t="str">
            <v>R1: 4x50ml,R2 4x12.5ml</v>
          </cell>
          <cell r="I581">
            <v>8</v>
          </cell>
          <cell r="J581">
            <v>2341000</v>
          </cell>
          <cell r="K581">
            <v>18728000</v>
          </cell>
          <cell r="L581" t="str">
            <v>Minh Tâm</v>
          </cell>
        </row>
        <row r="582">
          <cell r="A582">
            <v>176</v>
          </cell>
          <cell r="B582" t="str">
            <v>Gamma GT</v>
          </cell>
          <cell r="C582" t="str">
            <v xml:space="preserve"> Dùng trên máy BT 1500 - Biotecnica - Ý, tiêu chuẩn ISO 13485 hoặc tương đương</v>
          </cell>
          <cell r="D582" t="str">
            <v>Gamma GT</v>
          </cell>
          <cell r="E582" t="str">
            <v xml:space="preserve"> Biotecnica </v>
          </cell>
          <cell r="F582" t="str">
            <v>Ý</v>
          </cell>
          <cell r="G582" t="str">
            <v>Hộp</v>
          </cell>
          <cell r="H582" t="str">
            <v>R1: 4x50ml,R2 4x12.5ml</v>
          </cell>
          <cell r="I582">
            <v>7</v>
          </cell>
          <cell r="J582">
            <v>2341000</v>
          </cell>
          <cell r="K582">
            <v>16387000</v>
          </cell>
          <cell r="L582" t="str">
            <v>Minh Tâm</v>
          </cell>
          <cell r="M582" t="str">
            <v>Thạch Hà</v>
          </cell>
        </row>
        <row r="583">
          <cell r="A583">
            <v>176</v>
          </cell>
          <cell r="B583" t="str">
            <v>Gamma GT</v>
          </cell>
          <cell r="C583" t="str">
            <v xml:space="preserve"> Dùng trên máy BT 1500 - Biotecnica - Ý, tiêu chuẩn ISO 13485 hoặc tương đương</v>
          </cell>
          <cell r="D583" t="str">
            <v>Gamma GT</v>
          </cell>
          <cell r="E583" t="str">
            <v xml:space="preserve"> Biotecnica </v>
          </cell>
          <cell r="F583" t="str">
            <v>Ý</v>
          </cell>
          <cell r="G583" t="str">
            <v>Hộp</v>
          </cell>
          <cell r="H583" t="str">
            <v>R1: 4x50ml,R2 4x12.5ml</v>
          </cell>
          <cell r="I583">
            <v>1</v>
          </cell>
          <cell r="J583">
            <v>2341000</v>
          </cell>
          <cell r="K583">
            <v>2341000</v>
          </cell>
          <cell r="L583" t="str">
            <v>Minh Tâm</v>
          </cell>
          <cell r="M583" t="str">
            <v>Tâm Thần</v>
          </cell>
        </row>
        <row r="584">
          <cell r="A584">
            <v>177</v>
          </cell>
          <cell r="B584" t="str">
            <v>Glucose</v>
          </cell>
          <cell r="C584" t="str">
            <v xml:space="preserve"> Dùng trên máy BT 1500 - Biotecnica - Ý, tiêu chuẩn ISO 13485 hoặc tương đương</v>
          </cell>
          <cell r="D584" t="str">
            <v>Glucose - L</v>
          </cell>
          <cell r="E584" t="str">
            <v xml:space="preserve"> Biotecnica </v>
          </cell>
          <cell r="F584" t="str">
            <v>Ý</v>
          </cell>
          <cell r="G584" t="str">
            <v>Hộp</v>
          </cell>
          <cell r="H584" t="str">
            <v>8 x 50ml R</v>
          </cell>
          <cell r="I584">
            <v>27</v>
          </cell>
          <cell r="J584">
            <v>1366000</v>
          </cell>
          <cell r="K584">
            <v>36882000</v>
          </cell>
          <cell r="L584" t="str">
            <v>Minh Tâm</v>
          </cell>
        </row>
        <row r="585">
          <cell r="A585">
            <v>177</v>
          </cell>
          <cell r="B585" t="str">
            <v>Glucose</v>
          </cell>
          <cell r="C585" t="str">
            <v xml:space="preserve"> Dùng trên máy BT 1500 - Biotecnica - Ý, tiêu chuẩn ISO 13485 hoặc tương đương</v>
          </cell>
          <cell r="D585" t="str">
            <v>Glucose - L</v>
          </cell>
          <cell r="E585" t="str">
            <v xml:space="preserve"> Biotecnica </v>
          </cell>
          <cell r="F585" t="str">
            <v>Ý</v>
          </cell>
          <cell r="G585" t="str">
            <v>Hộp</v>
          </cell>
          <cell r="H585" t="str">
            <v>8 x 50ml R</v>
          </cell>
          <cell r="I585">
            <v>15</v>
          </cell>
          <cell r="J585">
            <v>1366000</v>
          </cell>
          <cell r="K585">
            <v>20490000</v>
          </cell>
          <cell r="L585" t="str">
            <v>Minh Tâm</v>
          </cell>
          <cell r="M585" t="str">
            <v>Thạch Hà</v>
          </cell>
        </row>
        <row r="586">
          <cell r="A586">
            <v>177</v>
          </cell>
          <cell r="B586" t="str">
            <v>Glucose</v>
          </cell>
          <cell r="C586" t="str">
            <v xml:space="preserve"> Dùng trên máy BT 1500 - Biotecnica - Ý, tiêu chuẩn ISO 13485 hoặc tương đương</v>
          </cell>
          <cell r="D586" t="str">
            <v>Glucose - L</v>
          </cell>
          <cell r="E586" t="str">
            <v xml:space="preserve"> Biotecnica </v>
          </cell>
          <cell r="F586" t="str">
            <v>Ý</v>
          </cell>
          <cell r="G586" t="str">
            <v>Hộp</v>
          </cell>
          <cell r="H586" t="str">
            <v>8 x 50ml R</v>
          </cell>
          <cell r="I586">
            <v>10</v>
          </cell>
          <cell r="J586">
            <v>1366000</v>
          </cell>
          <cell r="K586">
            <v>13660000</v>
          </cell>
          <cell r="L586" t="str">
            <v>Minh Tâm</v>
          </cell>
          <cell r="M586" t="str">
            <v>BV Y học cổ truyền</v>
          </cell>
        </row>
        <row r="587">
          <cell r="A587">
            <v>177</v>
          </cell>
          <cell r="B587" t="str">
            <v>Glucose</v>
          </cell>
          <cell r="C587" t="str">
            <v xml:space="preserve"> Dùng trên máy BT 1500 - Biotecnica - Ý, tiêu chuẩn ISO 13485 hoặc tương đương</v>
          </cell>
          <cell r="D587" t="str">
            <v>Glucose - L</v>
          </cell>
          <cell r="E587" t="str">
            <v xml:space="preserve"> Biotecnica </v>
          </cell>
          <cell r="F587" t="str">
            <v>Ý</v>
          </cell>
          <cell r="G587" t="str">
            <v>Hộp</v>
          </cell>
          <cell r="H587" t="str">
            <v>8 x 50ml R</v>
          </cell>
          <cell r="I587">
            <v>2</v>
          </cell>
          <cell r="J587">
            <v>1366000</v>
          </cell>
          <cell r="K587">
            <v>2732000</v>
          </cell>
          <cell r="L587" t="str">
            <v>Minh Tâm</v>
          </cell>
          <cell r="M587" t="str">
            <v>Tâm Thần</v>
          </cell>
        </row>
        <row r="588">
          <cell r="A588">
            <v>178</v>
          </cell>
          <cell r="B588" t="str">
            <v>GOT(AST)</v>
          </cell>
          <cell r="C588" t="str">
            <v xml:space="preserve"> Dùng trên máy BT 1500 - Biotecnica - Ý, tiêu chuẩn ISO 13485 hoặc tương đương</v>
          </cell>
          <cell r="D588" t="str">
            <v>GOT AST -L</v>
          </cell>
          <cell r="E588" t="str">
            <v xml:space="preserve"> Biotecnica </v>
          </cell>
          <cell r="F588" t="str">
            <v>Ý</v>
          </cell>
          <cell r="G588" t="str">
            <v>Hộp</v>
          </cell>
          <cell r="H588" t="str">
            <v>R1: 4x50ml,R2: 4x12.5ml</v>
          </cell>
          <cell r="I588">
            <v>30</v>
          </cell>
          <cell r="J588">
            <v>1170000</v>
          </cell>
          <cell r="K588">
            <v>35100000</v>
          </cell>
          <cell r="L588" t="str">
            <v>Minh Tâm</v>
          </cell>
        </row>
        <row r="589">
          <cell r="A589">
            <v>178</v>
          </cell>
          <cell r="B589" t="str">
            <v>GOT(AST)</v>
          </cell>
          <cell r="C589" t="str">
            <v xml:space="preserve"> Dùng trên máy BT 1500 - Biotecnica - Ý, tiêu chuẩn ISO 13485 hoặc tương đương</v>
          </cell>
          <cell r="D589" t="str">
            <v>GOT AST -L</v>
          </cell>
          <cell r="E589" t="str">
            <v xml:space="preserve"> Biotecnica </v>
          </cell>
          <cell r="F589" t="str">
            <v>Ý</v>
          </cell>
          <cell r="G589" t="str">
            <v>Hộp</v>
          </cell>
          <cell r="H589" t="str">
            <v>R1: 4x50ml,R2: 4x12.5ml</v>
          </cell>
          <cell r="I589">
            <v>20</v>
          </cell>
          <cell r="J589">
            <v>1170000</v>
          </cell>
          <cell r="K589">
            <v>23400000</v>
          </cell>
          <cell r="L589" t="str">
            <v>Minh Tâm</v>
          </cell>
          <cell r="M589" t="str">
            <v>Thạch Hà</v>
          </cell>
        </row>
        <row r="590">
          <cell r="A590">
            <v>178</v>
          </cell>
          <cell r="B590" t="str">
            <v>GOT(AST)</v>
          </cell>
          <cell r="C590" t="str">
            <v xml:space="preserve"> Dùng trên máy BT 1500 - Biotecnica - Ý, tiêu chuẩn ISO 13485 hoặc tương đương</v>
          </cell>
          <cell r="D590" t="str">
            <v>GOT AST -L</v>
          </cell>
          <cell r="E590" t="str">
            <v xml:space="preserve"> Biotecnica </v>
          </cell>
          <cell r="F590" t="str">
            <v>Ý</v>
          </cell>
          <cell r="G590" t="str">
            <v>Hộp</v>
          </cell>
          <cell r="H590" t="str">
            <v>R1: 4x50ml,R2: 4x12.5ml</v>
          </cell>
          <cell r="I590">
            <v>8</v>
          </cell>
          <cell r="J590">
            <v>1170000</v>
          </cell>
          <cell r="K590">
            <v>9360000</v>
          </cell>
          <cell r="L590" t="str">
            <v>Minh Tâm</v>
          </cell>
          <cell r="M590" t="str">
            <v>BV Y học cổ truyền</v>
          </cell>
        </row>
        <row r="591">
          <cell r="A591">
            <v>178</v>
          </cell>
          <cell r="B591" t="str">
            <v>GOT(AST)</v>
          </cell>
          <cell r="C591" t="str">
            <v xml:space="preserve"> Dùng trên máy BT 1500 - Biotecnica - Ý, tiêu chuẩn ISO 13485 hoặc tương đương</v>
          </cell>
          <cell r="D591" t="str">
            <v>GOT AST -L</v>
          </cell>
          <cell r="E591" t="str">
            <v xml:space="preserve"> Biotecnica </v>
          </cell>
          <cell r="F591" t="str">
            <v>Ý</v>
          </cell>
          <cell r="G591" t="str">
            <v>Hộp</v>
          </cell>
          <cell r="H591" t="str">
            <v>R1: 4x50ml,R2: 4x12.5ml</v>
          </cell>
          <cell r="I591">
            <v>2</v>
          </cell>
          <cell r="J591">
            <v>1170000</v>
          </cell>
          <cell r="K591">
            <v>2340000</v>
          </cell>
          <cell r="L591" t="str">
            <v>Minh Tâm</v>
          </cell>
          <cell r="M591" t="str">
            <v>Tâm Thần</v>
          </cell>
        </row>
        <row r="592">
          <cell r="A592">
            <v>179</v>
          </cell>
          <cell r="B592" t="str">
            <v>GPT (ALT)</v>
          </cell>
          <cell r="C592" t="str">
            <v xml:space="preserve"> Dùng trên máy BT 1500 - Biotecnica - Ý, tiêu chuẩn ISO 13485 hoặc tương đương</v>
          </cell>
          <cell r="D592" t="str">
            <v>GPT ALT -L</v>
          </cell>
          <cell r="E592" t="str">
            <v xml:space="preserve"> Biotecnica </v>
          </cell>
          <cell r="F592" t="str">
            <v>Ý</v>
          </cell>
          <cell r="G592" t="str">
            <v>Hộp</v>
          </cell>
          <cell r="H592" t="str">
            <v>R1: 4x50ml, R2:4x12.5ml</v>
          </cell>
          <cell r="I592">
            <v>30</v>
          </cell>
          <cell r="J592">
            <v>1170000</v>
          </cell>
          <cell r="K592">
            <v>35100000</v>
          </cell>
          <cell r="L592" t="str">
            <v>Minh Tâm</v>
          </cell>
        </row>
        <row r="593">
          <cell r="A593">
            <v>179</v>
          </cell>
          <cell r="B593" t="str">
            <v>GPT (ALT)</v>
          </cell>
          <cell r="C593" t="str">
            <v xml:space="preserve"> Dùng trên máy BT 1500 - Biotecnica - Ý, tiêu chuẩn ISO 13485 hoặc tương đương</v>
          </cell>
          <cell r="D593" t="str">
            <v>GPT ALT -L</v>
          </cell>
          <cell r="E593" t="str">
            <v xml:space="preserve"> Biotecnica </v>
          </cell>
          <cell r="F593" t="str">
            <v>Ý</v>
          </cell>
          <cell r="G593" t="str">
            <v>Hộp</v>
          </cell>
          <cell r="H593" t="str">
            <v>R1: 4x50ml, R2:4x12.5ml</v>
          </cell>
          <cell r="I593">
            <v>20</v>
          </cell>
          <cell r="J593">
            <v>1170000</v>
          </cell>
          <cell r="K593">
            <v>23400000</v>
          </cell>
          <cell r="L593" t="str">
            <v>Minh Tâm</v>
          </cell>
          <cell r="M593" t="str">
            <v>Thạch Hà</v>
          </cell>
        </row>
        <row r="594">
          <cell r="A594">
            <v>179</v>
          </cell>
          <cell r="B594" t="str">
            <v>GPT (ALT)</v>
          </cell>
          <cell r="C594" t="str">
            <v xml:space="preserve"> Dùng trên máy BT 1500 - Biotecnica - Ý, tiêu chuẩn ISO 13485 hoặc tương đương</v>
          </cell>
          <cell r="D594" t="str">
            <v>GPT ALT -L</v>
          </cell>
          <cell r="E594" t="str">
            <v xml:space="preserve"> Biotecnica </v>
          </cell>
          <cell r="F594" t="str">
            <v>Ý</v>
          </cell>
          <cell r="G594" t="str">
            <v>Hộp</v>
          </cell>
          <cell r="H594" t="str">
            <v>R1: 4x50ml, R2:4x12.5ml</v>
          </cell>
          <cell r="I594">
            <v>8</v>
          </cell>
          <cell r="J594">
            <v>1170000</v>
          </cell>
          <cell r="K594">
            <v>9360000</v>
          </cell>
          <cell r="L594" t="str">
            <v>Minh Tâm</v>
          </cell>
          <cell r="M594" t="str">
            <v>BV Y học cổ truyền</v>
          </cell>
        </row>
        <row r="595">
          <cell r="A595">
            <v>179</v>
          </cell>
          <cell r="B595" t="str">
            <v>GPT (ALT)</v>
          </cell>
          <cell r="C595" t="str">
            <v xml:space="preserve"> Dùng trên máy BT 1500 - Biotecnica - Ý, tiêu chuẩn ISO 13485 hoặc tương đương</v>
          </cell>
          <cell r="D595" t="str">
            <v>GPT ALT -L</v>
          </cell>
          <cell r="E595" t="str">
            <v xml:space="preserve"> Biotecnica </v>
          </cell>
          <cell r="F595" t="str">
            <v>Ý</v>
          </cell>
          <cell r="G595" t="str">
            <v>Hộp</v>
          </cell>
          <cell r="H595" t="str">
            <v>R1: 4x50ml, R2:4x12.5ml</v>
          </cell>
          <cell r="I595">
            <v>2</v>
          </cell>
          <cell r="J595">
            <v>1170000</v>
          </cell>
          <cell r="K595">
            <v>2340000</v>
          </cell>
          <cell r="L595" t="str">
            <v>Minh Tâm</v>
          </cell>
          <cell r="M595" t="str">
            <v>Tâm Thần</v>
          </cell>
        </row>
        <row r="596">
          <cell r="A596">
            <v>180</v>
          </cell>
          <cell r="B596" t="str">
            <v>Multi- Calibrator</v>
          </cell>
          <cell r="C596" t="str">
            <v xml:space="preserve"> Dùng trên máy BT 1500 - Biotecnica - Ý, tiêu chuẩn ISO 13485 hoặc tương đương</v>
          </cell>
          <cell r="D596" t="str">
            <v>Multi- Calibrator</v>
          </cell>
          <cell r="E596" t="str">
            <v xml:space="preserve"> Biotecnica </v>
          </cell>
          <cell r="F596" t="str">
            <v>Ý</v>
          </cell>
          <cell r="G596" t="str">
            <v>Lọ</v>
          </cell>
          <cell r="H596" t="str">
            <v>3 lọ x 3ml/ hộp</v>
          </cell>
          <cell r="I596">
            <v>4</v>
          </cell>
          <cell r="J596">
            <v>676000</v>
          </cell>
          <cell r="K596">
            <v>2704000</v>
          </cell>
          <cell r="L596" t="str">
            <v>Minh Tâm</v>
          </cell>
        </row>
        <row r="597">
          <cell r="A597">
            <v>180</v>
          </cell>
          <cell r="B597" t="str">
            <v>Multi- Calibrator</v>
          </cell>
          <cell r="C597" t="str">
            <v xml:space="preserve"> Dùng trên máy BT 1500 - Biotecnica - Ý, tiêu chuẩn ISO 13485 hoặc tương đương</v>
          </cell>
          <cell r="D597" t="str">
            <v>Multi- Calibrator</v>
          </cell>
          <cell r="E597" t="str">
            <v xml:space="preserve"> Biotecnica </v>
          </cell>
          <cell r="F597" t="str">
            <v>Ý</v>
          </cell>
          <cell r="G597" t="str">
            <v>Lọ</v>
          </cell>
          <cell r="H597" t="str">
            <v>3 lọ x 3ml/ hộp</v>
          </cell>
          <cell r="I597">
            <v>3</v>
          </cell>
          <cell r="J597">
            <v>676000</v>
          </cell>
          <cell r="K597">
            <v>2028000</v>
          </cell>
          <cell r="L597" t="str">
            <v>Minh Tâm</v>
          </cell>
          <cell r="M597" t="str">
            <v>Thạch Hà</v>
          </cell>
        </row>
        <row r="598">
          <cell r="A598">
            <v>180</v>
          </cell>
          <cell r="B598" t="str">
            <v>Multi- Calibrator</v>
          </cell>
          <cell r="C598" t="str">
            <v xml:space="preserve"> Dùng trên máy BT 1500 - Biotecnica - Ý, tiêu chuẩn ISO 13485 hoặc tương đương</v>
          </cell>
          <cell r="D598" t="str">
            <v>Multi- Calibrator</v>
          </cell>
          <cell r="E598" t="str">
            <v xml:space="preserve"> Biotecnica </v>
          </cell>
          <cell r="F598" t="str">
            <v>Ý</v>
          </cell>
          <cell r="G598" t="str">
            <v>Lọ</v>
          </cell>
          <cell r="H598" t="str">
            <v>3 lọ x 3ml/ hộp</v>
          </cell>
          <cell r="I598">
            <v>1</v>
          </cell>
          <cell r="J598">
            <v>676000</v>
          </cell>
          <cell r="K598">
            <v>676000</v>
          </cell>
          <cell r="L598" t="str">
            <v>Minh Tâm</v>
          </cell>
          <cell r="M598" t="str">
            <v>Tâm Thần</v>
          </cell>
        </row>
        <row r="599">
          <cell r="A599">
            <v>181</v>
          </cell>
          <cell r="B599" t="str">
            <v>Protein Total</v>
          </cell>
          <cell r="C599" t="str">
            <v xml:space="preserve"> Dùng trên máy BT 1500 - Biotecnica - Ý, tiêu chuẩn ISO 13485 hoặc tương đương</v>
          </cell>
          <cell r="D599" t="str">
            <v>Protein Total</v>
          </cell>
          <cell r="E599" t="str">
            <v xml:space="preserve"> Biotecnica </v>
          </cell>
          <cell r="F599" t="str">
            <v>Ý</v>
          </cell>
          <cell r="G599" t="str">
            <v>Hộp</v>
          </cell>
          <cell r="H599" t="str">
            <v xml:space="preserve">R1: 8x50ml, R2: 8x12.5ml </v>
          </cell>
          <cell r="I599">
            <v>3</v>
          </cell>
          <cell r="J599">
            <v>1593000</v>
          </cell>
          <cell r="K599">
            <v>4779000</v>
          </cell>
          <cell r="L599" t="str">
            <v>Minh Tâm</v>
          </cell>
        </row>
        <row r="600">
          <cell r="A600">
            <v>181</v>
          </cell>
          <cell r="B600" t="str">
            <v>Protein Total</v>
          </cell>
          <cell r="C600" t="str">
            <v xml:space="preserve"> Dùng trên máy BT 1500 - Biotecnica - Ý, tiêu chuẩn ISO 13485 hoặc tương đương</v>
          </cell>
          <cell r="D600" t="str">
            <v>Protein Total</v>
          </cell>
          <cell r="E600" t="str">
            <v xml:space="preserve"> Biotecnica </v>
          </cell>
          <cell r="F600" t="str">
            <v>Ý</v>
          </cell>
          <cell r="G600" t="str">
            <v>Hộp</v>
          </cell>
          <cell r="H600" t="str">
            <v xml:space="preserve">R1: 8x50ml, R2: 8x12.5ml </v>
          </cell>
          <cell r="I600">
            <v>3</v>
          </cell>
          <cell r="J600">
            <v>1593000</v>
          </cell>
          <cell r="K600">
            <v>4779000</v>
          </cell>
          <cell r="L600" t="str">
            <v>Minh Tâm</v>
          </cell>
          <cell r="M600" t="str">
            <v>Thạch Hà</v>
          </cell>
        </row>
        <row r="601">
          <cell r="A601">
            <v>182</v>
          </cell>
          <cell r="B601" t="str">
            <v>Triglycerides</v>
          </cell>
          <cell r="C601" t="str">
            <v xml:space="preserve"> Dùng trên máy BT 1500 - Biotecnica - Ý, tiêu chuẩn ISO 13485 hoặc tương đương</v>
          </cell>
          <cell r="D601" t="str">
            <v>Triglycerides</v>
          </cell>
          <cell r="E601" t="str">
            <v xml:space="preserve"> Biotecnica </v>
          </cell>
          <cell r="F601" t="str">
            <v>Ý</v>
          </cell>
          <cell r="G601" t="str">
            <v>Hộp</v>
          </cell>
          <cell r="H601" t="str">
            <v>8 x 50ml R1</v>
          </cell>
          <cell r="I601">
            <v>10</v>
          </cell>
          <cell r="J601">
            <v>3120000</v>
          </cell>
          <cell r="K601">
            <v>31200000</v>
          </cell>
          <cell r="L601" t="str">
            <v>Minh Tâm</v>
          </cell>
        </row>
        <row r="602">
          <cell r="A602">
            <v>182</v>
          </cell>
          <cell r="B602" t="str">
            <v>Triglycerides</v>
          </cell>
          <cell r="C602" t="str">
            <v xml:space="preserve"> Dùng trên máy BT 1500 - Biotecnica - Ý, tiêu chuẩn ISO 13485 hoặc tương đương</v>
          </cell>
          <cell r="D602" t="str">
            <v>Triglycerides</v>
          </cell>
          <cell r="E602" t="str">
            <v xml:space="preserve"> Biotecnica </v>
          </cell>
          <cell r="F602" t="str">
            <v>Ý</v>
          </cell>
          <cell r="G602" t="str">
            <v>Hộp</v>
          </cell>
          <cell r="H602" t="str">
            <v>8 x 50ml R1</v>
          </cell>
          <cell r="I602">
            <v>7</v>
          </cell>
          <cell r="J602">
            <v>3120000</v>
          </cell>
          <cell r="K602">
            <v>21840000</v>
          </cell>
          <cell r="L602" t="str">
            <v>Minh Tâm</v>
          </cell>
          <cell r="M602" t="str">
            <v>Thạch Hà</v>
          </cell>
        </row>
        <row r="603">
          <cell r="A603">
            <v>182</v>
          </cell>
          <cell r="B603" t="str">
            <v>Triglycerides</v>
          </cell>
          <cell r="C603" t="str">
            <v xml:space="preserve"> Dùng trên máy BT 1500 - Biotecnica - Ý, tiêu chuẩn ISO 13485 hoặc tương đương</v>
          </cell>
          <cell r="D603" t="str">
            <v>Triglycerides</v>
          </cell>
          <cell r="E603" t="str">
            <v xml:space="preserve"> Biotecnica </v>
          </cell>
          <cell r="F603" t="str">
            <v>Ý</v>
          </cell>
          <cell r="G603" t="str">
            <v>Hộp</v>
          </cell>
          <cell r="H603" t="str">
            <v>8 x 50ml R1</v>
          </cell>
          <cell r="I603">
            <v>3</v>
          </cell>
          <cell r="J603">
            <v>3120000</v>
          </cell>
          <cell r="K603">
            <v>9360000</v>
          </cell>
          <cell r="L603" t="str">
            <v>Minh Tâm</v>
          </cell>
          <cell r="M603" t="str">
            <v>BV Y học cổ truyền</v>
          </cell>
        </row>
        <row r="604">
          <cell r="A604">
            <v>183</v>
          </cell>
          <cell r="B604" t="str">
            <v>Urea UV Auto</v>
          </cell>
          <cell r="C604" t="str">
            <v xml:space="preserve"> Dùng trên máy BT 1500 - Biotecnica - Ý, tiêu chuẩn ISO 13485 hoặc tương đương</v>
          </cell>
          <cell r="D604" t="str">
            <v>Urea U.V</v>
          </cell>
          <cell r="E604" t="str">
            <v xml:space="preserve"> Biotecnica </v>
          </cell>
          <cell r="F604" t="str">
            <v>Ý</v>
          </cell>
          <cell r="G604" t="str">
            <v>Hộp</v>
          </cell>
          <cell r="H604" t="str">
            <v xml:space="preserve">R1:8x50ml, R2:8x12.5ml </v>
          </cell>
          <cell r="I604">
            <v>13</v>
          </cell>
          <cell r="J604">
            <v>2732000</v>
          </cell>
          <cell r="K604">
            <v>35516000</v>
          </cell>
          <cell r="L604" t="str">
            <v>Minh Tâm</v>
          </cell>
        </row>
        <row r="605">
          <cell r="A605">
            <v>183</v>
          </cell>
          <cell r="B605" t="str">
            <v>Urea UV Auto</v>
          </cell>
          <cell r="C605" t="str">
            <v xml:space="preserve"> Dùng trên máy BT 1500 - Biotecnica - Ý, tiêu chuẩn ISO 13485 hoặc tương đương</v>
          </cell>
          <cell r="D605" t="str">
            <v>Urea U.V</v>
          </cell>
          <cell r="E605" t="str">
            <v xml:space="preserve"> Biotecnica </v>
          </cell>
          <cell r="F605" t="str">
            <v>Ý</v>
          </cell>
          <cell r="G605" t="str">
            <v>Hộp</v>
          </cell>
          <cell r="H605" t="str">
            <v xml:space="preserve">R1:8x50ml, R2:8x12.5ml </v>
          </cell>
          <cell r="I605">
            <v>8</v>
          </cell>
          <cell r="J605">
            <v>2732000</v>
          </cell>
          <cell r="K605">
            <v>21856000</v>
          </cell>
          <cell r="L605" t="str">
            <v>Minh Tâm</v>
          </cell>
          <cell r="M605" t="str">
            <v>Thạch Hà</v>
          </cell>
        </row>
        <row r="606">
          <cell r="A606">
            <v>183</v>
          </cell>
          <cell r="B606" t="str">
            <v>Urea UV Auto</v>
          </cell>
          <cell r="C606" t="str">
            <v xml:space="preserve"> Dùng trên máy BT 1500 - Biotecnica - Ý, tiêu chuẩn ISO 13485 hoặc tương đương</v>
          </cell>
          <cell r="D606" t="str">
            <v>Urea U.V</v>
          </cell>
          <cell r="E606" t="str">
            <v xml:space="preserve"> Biotecnica </v>
          </cell>
          <cell r="F606" t="str">
            <v>Ý</v>
          </cell>
          <cell r="G606" t="str">
            <v>Hộp</v>
          </cell>
          <cell r="H606" t="str">
            <v xml:space="preserve">R1:8x50ml, R2:8x12.5ml </v>
          </cell>
          <cell r="I606">
            <v>3</v>
          </cell>
          <cell r="J606">
            <v>2732000</v>
          </cell>
          <cell r="K606">
            <v>8196000</v>
          </cell>
          <cell r="L606" t="str">
            <v>Minh Tâm</v>
          </cell>
          <cell r="M606" t="str">
            <v>BV Y học cổ truyền</v>
          </cell>
        </row>
        <row r="607">
          <cell r="A607">
            <v>183</v>
          </cell>
          <cell r="B607" t="str">
            <v>Urea UV Auto</v>
          </cell>
          <cell r="C607" t="str">
            <v xml:space="preserve"> Dùng trên máy BT 1500 - Biotecnica - Ý, tiêu chuẩn ISO 13485 hoặc tương đương</v>
          </cell>
          <cell r="D607" t="str">
            <v>Urea U.V</v>
          </cell>
          <cell r="E607" t="str">
            <v xml:space="preserve"> Biotecnica </v>
          </cell>
          <cell r="F607" t="str">
            <v>Ý</v>
          </cell>
          <cell r="G607" t="str">
            <v>Hộp</v>
          </cell>
          <cell r="H607" t="str">
            <v xml:space="preserve">R1:8x50ml, R2:8x12.5ml </v>
          </cell>
          <cell r="I607">
            <v>2</v>
          </cell>
          <cell r="J607">
            <v>2732000</v>
          </cell>
          <cell r="K607">
            <v>5464000</v>
          </cell>
          <cell r="L607" t="str">
            <v>Minh Tâm</v>
          </cell>
          <cell r="M607" t="str">
            <v>Tâm Thần</v>
          </cell>
        </row>
        <row r="608">
          <cell r="A608">
            <v>184</v>
          </cell>
          <cell r="B608" t="str">
            <v xml:space="preserve">Uric Acid </v>
          </cell>
          <cell r="C608" t="str">
            <v xml:space="preserve"> Dùng trên máy BT 1500 - Biotecnica - Ý, tiêu chuẩn ISO 13485 hoặc tương đương</v>
          </cell>
          <cell r="D608" t="str">
            <v>Uric Acid</v>
          </cell>
          <cell r="E608" t="str">
            <v xml:space="preserve"> Biotecnica </v>
          </cell>
          <cell r="F608" t="str">
            <v>Ý</v>
          </cell>
          <cell r="G608" t="str">
            <v>Hộp</v>
          </cell>
          <cell r="H608" t="str">
            <v xml:space="preserve">R1: 8x50mlR, R2: 8x12.5ml </v>
          </cell>
          <cell r="I608">
            <v>9</v>
          </cell>
          <cell r="J608">
            <v>3187000</v>
          </cell>
          <cell r="K608">
            <v>28683000</v>
          </cell>
          <cell r="L608" t="str">
            <v>Minh Tâm</v>
          </cell>
        </row>
        <row r="609">
          <cell r="A609">
            <v>184</v>
          </cell>
          <cell r="B609" t="str">
            <v xml:space="preserve">Uric Acid </v>
          </cell>
          <cell r="C609" t="str">
            <v xml:space="preserve"> Dùng trên máy BT 1500 - Biotecnica - Ý, tiêu chuẩn ISO 13485 hoặc tương đương</v>
          </cell>
          <cell r="D609" t="str">
            <v>Uric Acid</v>
          </cell>
          <cell r="E609" t="str">
            <v xml:space="preserve"> Biotecnica </v>
          </cell>
          <cell r="F609" t="str">
            <v>Ý</v>
          </cell>
          <cell r="G609" t="str">
            <v>Hộp</v>
          </cell>
          <cell r="H609" t="str">
            <v xml:space="preserve">R1: 8x50mlR, R2: 8x12.5ml </v>
          </cell>
          <cell r="I609">
            <v>4</v>
          </cell>
          <cell r="J609">
            <v>3187000</v>
          </cell>
          <cell r="K609">
            <v>12748000</v>
          </cell>
          <cell r="L609" t="str">
            <v>Minh Tâm</v>
          </cell>
          <cell r="M609" t="str">
            <v>Thạch Hà</v>
          </cell>
        </row>
        <row r="610">
          <cell r="A610">
            <v>184</v>
          </cell>
          <cell r="B610" t="str">
            <v xml:space="preserve">Uric Acid </v>
          </cell>
          <cell r="C610" t="str">
            <v xml:space="preserve"> Dùng trên máy BT 1500 - Biotecnica - Ý, tiêu chuẩn ISO 13485 hoặc tương đương</v>
          </cell>
          <cell r="D610" t="str">
            <v>Uric Acid</v>
          </cell>
          <cell r="E610" t="str">
            <v xml:space="preserve"> Biotecnica </v>
          </cell>
          <cell r="F610" t="str">
            <v>Ý</v>
          </cell>
          <cell r="G610" t="str">
            <v>Hộp</v>
          </cell>
          <cell r="H610" t="str">
            <v xml:space="preserve">R1: 8x50mlR, R2: 8x12.5ml </v>
          </cell>
          <cell r="I610">
            <v>3</v>
          </cell>
          <cell r="J610">
            <v>3187000</v>
          </cell>
          <cell r="K610">
            <v>9561000</v>
          </cell>
          <cell r="L610" t="str">
            <v>Minh Tâm</v>
          </cell>
          <cell r="M610" t="str">
            <v>BV Y học cổ truyền</v>
          </cell>
        </row>
        <row r="611">
          <cell r="A611">
            <v>184</v>
          </cell>
          <cell r="B611" t="str">
            <v xml:space="preserve">Uric Acid </v>
          </cell>
          <cell r="C611" t="str">
            <v xml:space="preserve"> Dùng trên máy BT 1500 - Biotecnica - Ý, tiêu chuẩn ISO 13485 hoặc tương đương</v>
          </cell>
          <cell r="D611" t="str">
            <v>Uric Acid</v>
          </cell>
          <cell r="E611" t="str">
            <v xml:space="preserve"> Biotecnica </v>
          </cell>
          <cell r="F611" t="str">
            <v>Ý</v>
          </cell>
          <cell r="G611" t="str">
            <v>Hộp</v>
          </cell>
          <cell r="H611" t="str">
            <v xml:space="preserve">R1: 8x50mlR, R2: 8x12.5ml </v>
          </cell>
          <cell r="I611">
            <v>2</v>
          </cell>
          <cell r="J611">
            <v>3187000</v>
          </cell>
          <cell r="K611">
            <v>6374000</v>
          </cell>
          <cell r="L611" t="str">
            <v>Minh Tâm</v>
          </cell>
          <cell r="M611" t="str">
            <v>Tâm Thần</v>
          </cell>
        </row>
        <row r="612">
          <cell r="B612" t="str">
            <v>1.8 Máy xét nghiệm sinh hóa tự động AU480 (Gia Long Phát)</v>
          </cell>
          <cell r="K612">
            <v>0</v>
          </cell>
        </row>
        <row r="613">
          <cell r="A613">
            <v>185</v>
          </cell>
          <cell r="B613" t="str">
            <v>Bóng đèn cho máy sinh hóa</v>
          </cell>
          <cell r="C613" t="str">
            <v xml:space="preserve">Dùng trên máy AU 480 - Bekman Coulter </v>
          </cell>
          <cell r="D613" t="str">
            <v>Halogen lamp</v>
          </cell>
          <cell r="E613" t="str">
            <v>Cormay</v>
          </cell>
          <cell r="F613" t="str">
            <v>Ba Lan</v>
          </cell>
          <cell r="G613" t="str">
            <v>Cái</v>
          </cell>
          <cell r="H613" t="str">
            <v>1 Cái /Hộp</v>
          </cell>
          <cell r="I613">
            <v>4</v>
          </cell>
          <cell r="J613">
            <v>4470000</v>
          </cell>
          <cell r="K613">
            <v>17880000</v>
          </cell>
          <cell r="L613" t="str">
            <v>Gia Long Phát</v>
          </cell>
        </row>
        <row r="614">
          <cell r="A614">
            <v>185</v>
          </cell>
          <cell r="B614" t="str">
            <v>Bóng đèn cho máy sinh hóa</v>
          </cell>
          <cell r="C614" t="str">
            <v xml:space="preserve">Dùng trên máy AU 480 - Bekman Coulter </v>
          </cell>
          <cell r="D614" t="str">
            <v>Halogen lamp</v>
          </cell>
          <cell r="E614" t="str">
            <v>Cormay</v>
          </cell>
          <cell r="F614" t="str">
            <v>Ba Lan</v>
          </cell>
          <cell r="G614" t="str">
            <v>Cái</v>
          </cell>
          <cell r="H614" t="str">
            <v>1 Cái /Hộp</v>
          </cell>
          <cell r="I614">
            <v>4</v>
          </cell>
          <cell r="J614">
            <v>4470000</v>
          </cell>
          <cell r="K614">
            <v>17880000</v>
          </cell>
          <cell r="L614" t="str">
            <v>Gia Long Phát</v>
          </cell>
          <cell r="M614" t="str">
            <v>BV thành phố</v>
          </cell>
        </row>
        <row r="615">
          <cell r="A615">
            <v>186</v>
          </cell>
          <cell r="B615" t="str">
            <v>ASLO ULTRA CALIBRATORS</v>
          </cell>
          <cell r="C615" t="str">
            <v xml:space="preserve">Dùng trên máy AU 480 - Bekman Coulter </v>
          </cell>
          <cell r="D615" t="str">
            <v>CORMAY ASO CALIBRATORS</v>
          </cell>
          <cell r="E615" t="str">
            <v>Cormay</v>
          </cell>
          <cell r="F615" t="str">
            <v>Ba Lan</v>
          </cell>
          <cell r="G615" t="str">
            <v>Hộp</v>
          </cell>
          <cell r="H615" t="str">
            <v>1x5ml/Hộp</v>
          </cell>
          <cell r="I615">
            <v>3</v>
          </cell>
          <cell r="J615">
            <v>2373400</v>
          </cell>
          <cell r="K615">
            <v>7120200</v>
          </cell>
          <cell r="L615" t="str">
            <v>Gia Long Phát</v>
          </cell>
        </row>
        <row r="616">
          <cell r="A616">
            <v>186</v>
          </cell>
          <cell r="B616" t="str">
            <v>ASLO ULTRA CALIBRATORS</v>
          </cell>
          <cell r="C616" t="str">
            <v xml:space="preserve">Dùng trên máy AU 480 - Bekman Coulter </v>
          </cell>
          <cell r="D616" t="str">
            <v>CORMAY ASO CALIBRATORS</v>
          </cell>
          <cell r="E616" t="str">
            <v>Cormay</v>
          </cell>
          <cell r="F616" t="str">
            <v>Ba Lan</v>
          </cell>
          <cell r="G616" t="str">
            <v>Hộp</v>
          </cell>
          <cell r="H616" t="str">
            <v>1x5ml/Hộp</v>
          </cell>
          <cell r="I616">
            <v>3</v>
          </cell>
          <cell r="J616">
            <v>2373400</v>
          </cell>
          <cell r="K616">
            <v>7120200</v>
          </cell>
          <cell r="L616" t="str">
            <v>Gia Long Phát</v>
          </cell>
          <cell r="M616" t="str">
            <v>BV thành phố</v>
          </cell>
        </row>
        <row r="617">
          <cell r="A617">
            <v>187</v>
          </cell>
          <cell r="B617" t="str">
            <v>CRP ULTRA CALIBRATORS</v>
          </cell>
          <cell r="C617" t="str">
            <v>Chạy được trên máy AU 480- Nhật Bản</v>
          </cell>
          <cell r="D617" t="str">
            <v>CORMAY CRP ULTRA CALIBRATORS</v>
          </cell>
          <cell r="E617" t="str">
            <v>Cormay</v>
          </cell>
          <cell r="F617" t="str">
            <v>Ba Lan</v>
          </cell>
          <cell r="G617" t="str">
            <v>Hộp</v>
          </cell>
          <cell r="H617" t="str">
            <v>5x2ml/Hộp</v>
          </cell>
          <cell r="I617">
            <v>3</v>
          </cell>
          <cell r="J617">
            <v>2244000</v>
          </cell>
          <cell r="K617">
            <v>6732000</v>
          </cell>
          <cell r="L617" t="str">
            <v>Gia Long Phát</v>
          </cell>
        </row>
        <row r="618">
          <cell r="A618">
            <v>187</v>
          </cell>
          <cell r="B618" t="str">
            <v>CRP ULTRA CALIBRATORS</v>
          </cell>
          <cell r="C618" t="str">
            <v>Chạy được trên máy AU 480- Nhật Bản</v>
          </cell>
          <cell r="D618" t="str">
            <v>CORMAY CRP ULTRA CALIBRATORS</v>
          </cell>
          <cell r="E618" t="str">
            <v>Cormay</v>
          </cell>
          <cell r="F618" t="str">
            <v>Ba Lan</v>
          </cell>
          <cell r="G618" t="str">
            <v>Hộp</v>
          </cell>
          <cell r="H618" t="str">
            <v>5x2ml/Hộp</v>
          </cell>
          <cell r="I618">
            <v>3</v>
          </cell>
          <cell r="J618">
            <v>2244000</v>
          </cell>
          <cell r="K618">
            <v>6732000</v>
          </cell>
          <cell r="L618" t="str">
            <v>Gia Long Phát</v>
          </cell>
          <cell r="M618" t="str">
            <v>BV thành phố</v>
          </cell>
        </row>
        <row r="619">
          <cell r="A619">
            <v>188</v>
          </cell>
          <cell r="B619" t="str">
            <v xml:space="preserve"> HDL/LDL CALIBRATOR</v>
          </cell>
          <cell r="C619" t="str">
            <v>Chạy được trên máy AU 480- Nhật Bản</v>
          </cell>
          <cell r="D619" t="str">
            <v>HDL / LDL CALIBRATOR</v>
          </cell>
          <cell r="E619" t="str">
            <v>Cormay</v>
          </cell>
          <cell r="F619" t="str">
            <v>Ba Lan</v>
          </cell>
          <cell r="G619" t="str">
            <v>Hộp</v>
          </cell>
          <cell r="H619" t="str">
            <v>1x1ml/Hộp</v>
          </cell>
          <cell r="I619">
            <v>6</v>
          </cell>
          <cell r="J619">
            <v>652300</v>
          </cell>
          <cell r="K619">
            <v>3913800</v>
          </cell>
          <cell r="L619" t="str">
            <v>Gia Long Phát</v>
          </cell>
        </row>
        <row r="620">
          <cell r="A620">
            <v>188</v>
          </cell>
          <cell r="B620" t="str">
            <v xml:space="preserve"> HDL/LDL CALIBRATOR</v>
          </cell>
          <cell r="C620" t="str">
            <v>Chạy được trên máy AU 480- Nhật Bản</v>
          </cell>
          <cell r="D620" t="str">
            <v>HDL / LDL CALIBRATOR</v>
          </cell>
          <cell r="E620" t="str">
            <v>Cormay</v>
          </cell>
          <cell r="F620" t="str">
            <v>Ba Lan</v>
          </cell>
          <cell r="G620" t="str">
            <v>Hộp</v>
          </cell>
          <cell r="H620" t="str">
            <v>1x1ml/Hộp</v>
          </cell>
          <cell r="I620">
            <v>6</v>
          </cell>
          <cell r="J620">
            <v>652300</v>
          </cell>
          <cell r="K620">
            <v>3913800</v>
          </cell>
          <cell r="L620" t="str">
            <v>Gia Long Phát</v>
          </cell>
          <cell r="M620" t="str">
            <v>BV thành phố</v>
          </cell>
        </row>
        <row r="621">
          <cell r="A621">
            <v>189</v>
          </cell>
          <cell r="B621" t="str">
            <v>Ferritin Control II</v>
          </cell>
          <cell r="C621" t="str">
            <v xml:space="preserve">Dùng trên máy AU 480 - Bekman Coulter </v>
          </cell>
          <cell r="D621" t="str">
            <v>CORMAY IMMUNO-CONTROL II</v>
          </cell>
          <cell r="E621" t="str">
            <v>Cormay</v>
          </cell>
          <cell r="F621" t="str">
            <v>Ba Lan</v>
          </cell>
          <cell r="G621" t="str">
            <v>Hộp</v>
          </cell>
          <cell r="H621" t="str">
            <v>(1 x3 ml L + 1 x 3 ml H) / Hộp</v>
          </cell>
          <cell r="I621">
            <v>2</v>
          </cell>
          <cell r="J621">
            <v>2811000</v>
          </cell>
          <cell r="K621">
            <v>5622000</v>
          </cell>
          <cell r="L621" t="str">
            <v>Gia Long Phát</v>
          </cell>
        </row>
        <row r="622">
          <cell r="A622">
            <v>189</v>
          </cell>
          <cell r="B622" t="str">
            <v>Ferritin Control II</v>
          </cell>
          <cell r="C622" t="str">
            <v xml:space="preserve">Dùng trên máy AU 480 - Bekman Coulter </v>
          </cell>
          <cell r="D622" t="str">
            <v>CORMAY IMMUNO-CONTROL II</v>
          </cell>
          <cell r="E622" t="str">
            <v>Cormay</v>
          </cell>
          <cell r="F622" t="str">
            <v>Ba Lan</v>
          </cell>
          <cell r="G622" t="str">
            <v>Hộp</v>
          </cell>
          <cell r="H622" t="str">
            <v>(1 x3 ml L + 1 x 3 ml H) / Hộp</v>
          </cell>
          <cell r="I622">
            <v>2</v>
          </cell>
          <cell r="J622">
            <v>2811000</v>
          </cell>
          <cell r="K622">
            <v>5622000</v>
          </cell>
          <cell r="L622" t="str">
            <v>Gia Long Phát</v>
          </cell>
          <cell r="M622" t="str">
            <v>BV thành phố</v>
          </cell>
        </row>
        <row r="623">
          <cell r="A623">
            <v>190</v>
          </cell>
          <cell r="B623" t="str">
            <v xml:space="preserve"> IMMUNO-CONTROL I</v>
          </cell>
          <cell r="C623" t="str">
            <v>Chạy được trên máy AU 480- Nhật Bản</v>
          </cell>
          <cell r="D623" t="str">
            <v>CORMAY IMMUNO-CONTROL I</v>
          </cell>
          <cell r="E623" t="str">
            <v>Cormay</v>
          </cell>
          <cell r="F623" t="str">
            <v>Ba Lan</v>
          </cell>
          <cell r="G623" t="str">
            <v>Hộp</v>
          </cell>
          <cell r="H623" t="str">
            <v>(1 x3 ml L + 1 x 3 ml H) / Hộp</v>
          </cell>
          <cell r="I623">
            <v>5</v>
          </cell>
          <cell r="J623">
            <v>2363000</v>
          </cell>
          <cell r="K623">
            <v>11815000</v>
          </cell>
          <cell r="L623" t="str">
            <v>Gia Long Phát</v>
          </cell>
        </row>
        <row r="624">
          <cell r="A624">
            <v>190</v>
          </cell>
          <cell r="B624" t="str">
            <v xml:space="preserve"> IMMUNO-CONTROL I</v>
          </cell>
          <cell r="C624" t="str">
            <v>Chạy được trên máy AU 480- Nhật Bản</v>
          </cell>
          <cell r="D624" t="str">
            <v>CORMAY IMMUNO-CONTROL I</v>
          </cell>
          <cell r="E624" t="str">
            <v>Cormay</v>
          </cell>
          <cell r="F624" t="str">
            <v>Ba Lan</v>
          </cell>
          <cell r="G624" t="str">
            <v>Hộp</v>
          </cell>
          <cell r="H624" t="str">
            <v>(1 x3 ml L + 1 x 3 ml H) / Hộp</v>
          </cell>
          <cell r="I624">
            <v>5</v>
          </cell>
          <cell r="J624">
            <v>2363000</v>
          </cell>
          <cell r="K624">
            <v>11815000</v>
          </cell>
          <cell r="L624" t="str">
            <v>Gia Long Phát</v>
          </cell>
          <cell r="M624" t="str">
            <v>BV thành phố</v>
          </cell>
        </row>
        <row r="625">
          <cell r="A625">
            <v>191</v>
          </cell>
          <cell r="B625" t="str">
            <v xml:space="preserve"> MULTICALIBRATOR LEVEL 1</v>
          </cell>
          <cell r="C625" t="str">
            <v>Chạy được trên máy AU 480- Nhật Bản</v>
          </cell>
          <cell r="D625" t="str">
            <v>CORMAY MULTICALIBRATOR  LEVEL 1</v>
          </cell>
          <cell r="E625" t="str">
            <v>Cormay</v>
          </cell>
          <cell r="F625" t="str">
            <v>Ba Lan</v>
          </cell>
          <cell r="G625" t="str">
            <v>Hộp</v>
          </cell>
          <cell r="H625" t="str">
            <v>10 x 5 ml / Hộp</v>
          </cell>
          <cell r="I625">
            <v>5</v>
          </cell>
          <cell r="J625">
            <v>2141000</v>
          </cell>
          <cell r="K625">
            <v>10705000</v>
          </cell>
          <cell r="L625" t="str">
            <v>Gia Long Phát</v>
          </cell>
        </row>
        <row r="626">
          <cell r="A626">
            <v>191</v>
          </cell>
          <cell r="B626" t="str">
            <v xml:space="preserve"> MULTICALIBRATOR LEVEL 1</v>
          </cell>
          <cell r="C626" t="str">
            <v>Chạy được trên máy AU 480- Nhật Bản</v>
          </cell>
          <cell r="D626" t="str">
            <v>CORMAY MULTICALIBRATOR  LEVEL 1</v>
          </cell>
          <cell r="E626" t="str">
            <v>Cormay</v>
          </cell>
          <cell r="F626" t="str">
            <v>Ba Lan</v>
          </cell>
          <cell r="G626" t="str">
            <v>Hộp</v>
          </cell>
          <cell r="H626" t="str">
            <v>10 x 5 ml / Hộp</v>
          </cell>
          <cell r="I626">
            <v>5</v>
          </cell>
          <cell r="J626">
            <v>2141000</v>
          </cell>
          <cell r="K626">
            <v>10705000</v>
          </cell>
          <cell r="L626" t="str">
            <v>Gia Long Phát</v>
          </cell>
          <cell r="M626" t="str">
            <v>BV thành phố</v>
          </cell>
        </row>
        <row r="627">
          <cell r="A627">
            <v>192</v>
          </cell>
          <cell r="B627" t="str">
            <v xml:space="preserve"> RF ULTRA CALIBRATORS</v>
          </cell>
          <cell r="C627" t="str">
            <v xml:space="preserve">Dùng trên máy AU 480 - Bekman Coulter </v>
          </cell>
          <cell r="D627" t="str">
            <v>CORMAY RF CALIBRATORS</v>
          </cell>
          <cell r="E627" t="str">
            <v>Cormay</v>
          </cell>
          <cell r="F627" t="str">
            <v>Ba Lan</v>
          </cell>
          <cell r="G627" t="str">
            <v>Hộp</v>
          </cell>
          <cell r="H627" t="str">
            <v>4x1 ml / Hộp</v>
          </cell>
          <cell r="I627">
            <v>3</v>
          </cell>
          <cell r="J627">
            <v>2376000</v>
          </cell>
          <cell r="K627">
            <v>7128000</v>
          </cell>
          <cell r="L627" t="str">
            <v>Gia Long Phát</v>
          </cell>
        </row>
        <row r="628">
          <cell r="A628">
            <v>192</v>
          </cell>
          <cell r="B628" t="str">
            <v xml:space="preserve"> RF ULTRA CALIBRATORS</v>
          </cell>
          <cell r="C628" t="str">
            <v xml:space="preserve">Dùng trên máy AU 480 - Bekman Coulter </v>
          </cell>
          <cell r="D628" t="str">
            <v>CORMAY RF CALIBRATORS</v>
          </cell>
          <cell r="E628" t="str">
            <v>Cormay</v>
          </cell>
          <cell r="F628" t="str">
            <v>Ba Lan</v>
          </cell>
          <cell r="G628" t="str">
            <v>Hộp</v>
          </cell>
          <cell r="H628" t="str">
            <v>4x1 ml / Hộp</v>
          </cell>
          <cell r="I628">
            <v>3</v>
          </cell>
          <cell r="J628">
            <v>2376000</v>
          </cell>
          <cell r="K628">
            <v>7128000</v>
          </cell>
          <cell r="L628" t="str">
            <v>Gia Long Phát</v>
          </cell>
          <cell r="M628" t="str">
            <v>BV thành phố</v>
          </cell>
        </row>
        <row r="629">
          <cell r="A629">
            <v>193</v>
          </cell>
          <cell r="B629" t="str">
            <v>SERUM HN</v>
          </cell>
          <cell r="C629" t="str">
            <v>Chạy được trên máy AU 480- Nhật Bản</v>
          </cell>
          <cell r="D629" t="str">
            <v>CORMAY SERUM HN</v>
          </cell>
          <cell r="E629" t="str">
            <v>Cormay</v>
          </cell>
          <cell r="F629" t="str">
            <v>Ba Lan</v>
          </cell>
          <cell r="G629" t="str">
            <v>Hộp</v>
          </cell>
          <cell r="H629" t="str">
            <v>4x5 ml / Hộp</v>
          </cell>
          <cell r="I629">
            <v>4</v>
          </cell>
          <cell r="J629">
            <v>1717000</v>
          </cell>
          <cell r="K629">
            <v>6868000</v>
          </cell>
          <cell r="L629" t="str">
            <v>Gia Long Phát</v>
          </cell>
        </row>
        <row r="630">
          <cell r="A630">
            <v>193</v>
          </cell>
          <cell r="B630" t="str">
            <v>SERUM HN</v>
          </cell>
          <cell r="C630" t="str">
            <v>Chạy được trên máy AU 480- Nhật Bản</v>
          </cell>
          <cell r="D630" t="str">
            <v>CORMAY SERUM HN</v>
          </cell>
          <cell r="E630" t="str">
            <v>Cormay</v>
          </cell>
          <cell r="F630" t="str">
            <v>Ba Lan</v>
          </cell>
          <cell r="G630" t="str">
            <v>Hộp</v>
          </cell>
          <cell r="H630" t="str">
            <v>4x5 ml / Hộp</v>
          </cell>
          <cell r="I630">
            <v>4</v>
          </cell>
          <cell r="J630">
            <v>1717000</v>
          </cell>
          <cell r="K630">
            <v>6868000</v>
          </cell>
          <cell r="L630" t="str">
            <v>Gia Long Phát</v>
          </cell>
          <cell r="M630" t="str">
            <v>BV thành phố</v>
          </cell>
        </row>
        <row r="631">
          <cell r="A631">
            <v>194</v>
          </cell>
          <cell r="B631" t="str">
            <v xml:space="preserve"> SERUM HP</v>
          </cell>
          <cell r="C631" t="str">
            <v>Chạy được trên máy AU 480- Nhật Bản</v>
          </cell>
          <cell r="D631" t="str">
            <v>CORMAY SERUM HP</v>
          </cell>
          <cell r="E631" t="str">
            <v>Cormay</v>
          </cell>
          <cell r="F631" t="str">
            <v>Ba Lan</v>
          </cell>
          <cell r="G631" t="str">
            <v>Hộp</v>
          </cell>
          <cell r="H631" t="str">
            <v>4x5 ml / Hộp</v>
          </cell>
          <cell r="I631">
            <v>4</v>
          </cell>
          <cell r="J631">
            <v>1717000</v>
          </cell>
          <cell r="K631">
            <v>6868000</v>
          </cell>
          <cell r="L631" t="str">
            <v>Gia Long Phát</v>
          </cell>
        </row>
        <row r="632">
          <cell r="A632">
            <v>194</v>
          </cell>
          <cell r="B632" t="str">
            <v xml:space="preserve"> SERUM HP</v>
          </cell>
          <cell r="C632" t="str">
            <v>Chạy được trên máy AU 480- Nhật Bản</v>
          </cell>
          <cell r="D632" t="str">
            <v>CORMAY SERUM HP</v>
          </cell>
          <cell r="E632" t="str">
            <v>Cormay</v>
          </cell>
          <cell r="F632" t="str">
            <v>Ba Lan</v>
          </cell>
          <cell r="G632" t="str">
            <v>Hộp</v>
          </cell>
          <cell r="H632" t="str">
            <v>4x5 ml / Hộp</v>
          </cell>
          <cell r="I632">
            <v>4</v>
          </cell>
          <cell r="J632">
            <v>1717000</v>
          </cell>
          <cell r="K632">
            <v>6868000</v>
          </cell>
          <cell r="L632" t="str">
            <v>Gia Long Phát</v>
          </cell>
          <cell r="M632" t="str">
            <v>BV thành phố</v>
          </cell>
        </row>
        <row r="633">
          <cell r="A633">
            <v>195</v>
          </cell>
          <cell r="B633" t="str">
            <v>Feritin Calibrators</v>
          </cell>
          <cell r="C633" t="str">
            <v xml:space="preserve">Dùng trên máy AU 480 - Bekman Coulter </v>
          </cell>
          <cell r="D633" t="str">
            <v>CORMAY Ferritin Calibrators</v>
          </cell>
          <cell r="E633" t="str">
            <v>Cormay</v>
          </cell>
          <cell r="F633" t="str">
            <v>Ba Lan</v>
          </cell>
          <cell r="G633" t="str">
            <v>Hộp</v>
          </cell>
          <cell r="H633" t="str">
            <v>4x2 ml / Hộp</v>
          </cell>
          <cell r="I633">
            <v>2</v>
          </cell>
          <cell r="J633">
            <v>3094000</v>
          </cell>
          <cell r="K633">
            <v>6188000</v>
          </cell>
          <cell r="L633" t="str">
            <v>Gia Long Phát</v>
          </cell>
        </row>
        <row r="634">
          <cell r="A634">
            <v>195</v>
          </cell>
          <cell r="B634" t="str">
            <v>Feritin Calibrators</v>
          </cell>
          <cell r="C634" t="str">
            <v xml:space="preserve">Dùng trên máy AU 480 - Bekman Coulter </v>
          </cell>
          <cell r="D634" t="str">
            <v>CORMAY Ferritin Calibrators</v>
          </cell>
          <cell r="E634" t="str">
            <v>Cormay</v>
          </cell>
          <cell r="F634" t="str">
            <v>Ba Lan</v>
          </cell>
          <cell r="G634" t="str">
            <v>Hộp</v>
          </cell>
          <cell r="H634" t="str">
            <v>4x2 ml / Hộp</v>
          </cell>
          <cell r="I634">
            <v>2</v>
          </cell>
          <cell r="J634">
            <v>3094000</v>
          </cell>
          <cell r="K634">
            <v>6188000</v>
          </cell>
          <cell r="L634" t="str">
            <v>Gia Long Phát</v>
          </cell>
          <cell r="M634" t="str">
            <v>BV thành phố</v>
          </cell>
        </row>
        <row r="635">
          <cell r="A635">
            <v>196</v>
          </cell>
          <cell r="B635" t="str">
            <v>Dung dịch rửa máy sinh hóa</v>
          </cell>
          <cell r="C635" t="str">
            <v>Chạy được trên máy AU 480- Nhật Bản</v>
          </cell>
          <cell r="D635" t="str">
            <v>EXTRAN ME</v>
          </cell>
          <cell r="E635" t="str">
            <v>Merck</v>
          </cell>
          <cell r="F635" t="str">
            <v>Đức</v>
          </cell>
          <cell r="G635" t="str">
            <v>Can</v>
          </cell>
          <cell r="H635" t="str">
            <v>2,5 lít / Can</v>
          </cell>
          <cell r="I635">
            <v>25</v>
          </cell>
          <cell r="J635">
            <v>2410400</v>
          </cell>
          <cell r="K635">
            <v>60260000</v>
          </cell>
          <cell r="L635" t="str">
            <v>Gia Long Phát</v>
          </cell>
        </row>
        <row r="636">
          <cell r="A636">
            <v>196</v>
          </cell>
          <cell r="B636" t="str">
            <v>Dung dịch rửa máy sinh hóa</v>
          </cell>
          <cell r="C636" t="str">
            <v>Chạy được trên máy AU 480- Nhật Bản</v>
          </cell>
          <cell r="D636" t="str">
            <v>EXTRAN ME</v>
          </cell>
          <cell r="E636" t="str">
            <v>Merck</v>
          </cell>
          <cell r="F636" t="str">
            <v>Đức</v>
          </cell>
          <cell r="G636" t="str">
            <v>Can</v>
          </cell>
          <cell r="H636" t="str">
            <v>2,5 lít / Can</v>
          </cell>
          <cell r="I636">
            <v>25</v>
          </cell>
          <cell r="J636">
            <v>2410400</v>
          </cell>
          <cell r="K636">
            <v>60260000</v>
          </cell>
          <cell r="L636" t="str">
            <v>Gia Long Phát</v>
          </cell>
          <cell r="M636" t="str">
            <v>BV thành phố</v>
          </cell>
        </row>
        <row r="637">
          <cell r="A637">
            <v>197</v>
          </cell>
          <cell r="B637" t="str">
            <v>Ferriitin</v>
          </cell>
          <cell r="C637" t="str">
            <v xml:space="preserve">Dùng trên máy AU 480 - Bekman Coulter </v>
          </cell>
          <cell r="D637" t="str">
            <v>OS - Ferritin</v>
          </cell>
          <cell r="E637" t="str">
            <v>Cormay</v>
          </cell>
          <cell r="F637" t="str">
            <v>Ba Lan</v>
          </cell>
          <cell r="G637" t="str">
            <v>Hộp</v>
          </cell>
          <cell r="H637" t="str">
            <v>1 x31ml + 1 x19 ml / Hộp</v>
          </cell>
          <cell r="I637">
            <v>2</v>
          </cell>
          <cell r="J637">
            <v>12028000</v>
          </cell>
          <cell r="K637">
            <v>24056000</v>
          </cell>
          <cell r="L637" t="str">
            <v>Gia Long Phát</v>
          </cell>
        </row>
        <row r="638">
          <cell r="A638">
            <v>197</v>
          </cell>
          <cell r="B638" t="str">
            <v>Ferriitin</v>
          </cell>
          <cell r="C638" t="str">
            <v xml:space="preserve">Dùng trên máy AU 480 - Bekman Coulter </v>
          </cell>
          <cell r="D638" t="str">
            <v>OS - Ferritin</v>
          </cell>
          <cell r="E638" t="str">
            <v>Cormay</v>
          </cell>
          <cell r="F638" t="str">
            <v>Ba Lan</v>
          </cell>
          <cell r="G638" t="str">
            <v>Hộp</v>
          </cell>
          <cell r="H638" t="str">
            <v>1 x31ml + 1 x19 ml / Hộp</v>
          </cell>
          <cell r="I638">
            <v>2</v>
          </cell>
          <cell r="J638">
            <v>12028000</v>
          </cell>
          <cell r="K638">
            <v>24056000</v>
          </cell>
          <cell r="L638" t="str">
            <v>Gia Long Phát</v>
          </cell>
          <cell r="M638" t="str">
            <v>BV thành phố</v>
          </cell>
        </row>
        <row r="639">
          <cell r="A639">
            <v>198</v>
          </cell>
          <cell r="B639" t="str">
            <v xml:space="preserve"> RF</v>
          </cell>
          <cell r="C639" t="str">
            <v xml:space="preserve">Dùng trên máy AU 480 - Bekman Coulter </v>
          </cell>
          <cell r="D639" t="str">
            <v>OS - RF</v>
          </cell>
          <cell r="E639" t="str">
            <v>Cormay</v>
          </cell>
          <cell r="F639" t="str">
            <v>Ba Lan</v>
          </cell>
          <cell r="G639" t="str">
            <v>Hộp</v>
          </cell>
          <cell r="H639" t="str">
            <v>2 x 41ml + 2x16ml / Hộp</v>
          </cell>
          <cell r="I639">
            <v>2</v>
          </cell>
          <cell r="J639">
            <v>7268000</v>
          </cell>
          <cell r="K639">
            <v>14536000</v>
          </cell>
          <cell r="L639" t="str">
            <v>Gia Long Phát</v>
          </cell>
        </row>
        <row r="640">
          <cell r="A640">
            <v>198</v>
          </cell>
          <cell r="B640" t="str">
            <v xml:space="preserve"> RF</v>
          </cell>
          <cell r="C640" t="str">
            <v xml:space="preserve">Dùng trên máy AU 480 - Bekman Coulter </v>
          </cell>
          <cell r="D640" t="str">
            <v>OS - RF</v>
          </cell>
          <cell r="E640" t="str">
            <v>Cormay</v>
          </cell>
          <cell r="F640" t="str">
            <v>Ba Lan</v>
          </cell>
          <cell r="G640" t="str">
            <v>Hộp</v>
          </cell>
          <cell r="H640" t="str">
            <v>2 x 41ml + 2x16ml / Hộp</v>
          </cell>
          <cell r="I640">
            <v>2</v>
          </cell>
          <cell r="J640">
            <v>7268000</v>
          </cell>
          <cell r="K640">
            <v>14536000</v>
          </cell>
          <cell r="L640" t="str">
            <v>Gia Long Phát</v>
          </cell>
          <cell r="M640" t="str">
            <v>BV thành phố</v>
          </cell>
        </row>
        <row r="641">
          <cell r="A641">
            <v>199</v>
          </cell>
          <cell r="B641" t="str">
            <v>ASLO</v>
          </cell>
          <cell r="C641" t="str">
            <v xml:space="preserve">Dùng trên máy AU 480 - Bekman Coulter </v>
          </cell>
          <cell r="D641" t="str">
            <v>OS - ASO</v>
          </cell>
          <cell r="E641" t="str">
            <v>Cormay</v>
          </cell>
          <cell r="F641" t="str">
            <v>Ba Lan</v>
          </cell>
          <cell r="G641" t="str">
            <v>Hộp</v>
          </cell>
          <cell r="H641" t="str">
            <v>3 x 19 ml + 3 x 31ml / Hộp</v>
          </cell>
          <cell r="I641">
            <v>2</v>
          </cell>
          <cell r="J641">
            <v>8240000</v>
          </cell>
          <cell r="K641">
            <v>16480000</v>
          </cell>
          <cell r="L641" t="str">
            <v>Gia Long Phát</v>
          </cell>
        </row>
        <row r="642">
          <cell r="A642">
            <v>199</v>
          </cell>
          <cell r="B642" t="str">
            <v>ASLO</v>
          </cell>
          <cell r="C642" t="str">
            <v xml:space="preserve">Dùng trên máy AU 480 - Bekman Coulter </v>
          </cell>
          <cell r="D642" t="str">
            <v>OS - ASO</v>
          </cell>
          <cell r="E642" t="str">
            <v>Cormay</v>
          </cell>
          <cell r="F642" t="str">
            <v>Ba Lan</v>
          </cell>
          <cell r="G642" t="str">
            <v>Hộp</v>
          </cell>
          <cell r="H642" t="str">
            <v>3 x 19 ml + 3 x 31ml / Hộp</v>
          </cell>
          <cell r="I642">
            <v>2</v>
          </cell>
          <cell r="J642">
            <v>8240000</v>
          </cell>
          <cell r="K642">
            <v>16480000</v>
          </cell>
          <cell r="L642" t="str">
            <v>Gia Long Phát</v>
          </cell>
          <cell r="M642" t="str">
            <v>BV thành phố</v>
          </cell>
        </row>
        <row r="643">
          <cell r="A643">
            <v>200</v>
          </cell>
          <cell r="B643" t="str">
            <v>ALAT</v>
          </cell>
          <cell r="C643" t="str">
            <v>Chạy được trên máy AU 480- Nhật Bản</v>
          </cell>
          <cell r="D643" t="str">
            <v>OS - ALAT</v>
          </cell>
          <cell r="E643" t="str">
            <v>Cormay</v>
          </cell>
          <cell r="F643" t="str">
            <v>Ba Lan</v>
          </cell>
          <cell r="G643" t="str">
            <v>Hộp</v>
          </cell>
          <cell r="H643" t="str">
            <v>6 x 42,5 ml +6 x12,5 ml  / Hộp</v>
          </cell>
          <cell r="I643">
            <v>20</v>
          </cell>
          <cell r="J643">
            <v>3151000</v>
          </cell>
          <cell r="K643">
            <v>63020000</v>
          </cell>
          <cell r="L643" t="str">
            <v>Gia Long Phát</v>
          </cell>
        </row>
        <row r="644">
          <cell r="A644">
            <v>200</v>
          </cell>
          <cell r="B644" t="str">
            <v>ALAT</v>
          </cell>
          <cell r="C644" t="str">
            <v>Chạy được trên máy AU 480- Nhật Bản</v>
          </cell>
          <cell r="D644" t="str">
            <v>OS - ALAT</v>
          </cell>
          <cell r="E644" t="str">
            <v>Cormay</v>
          </cell>
          <cell r="F644" t="str">
            <v>Ba Lan</v>
          </cell>
          <cell r="G644" t="str">
            <v>Hộp</v>
          </cell>
          <cell r="H644" t="str">
            <v>6 x 42,5 ml +6 x12,5 ml  / Hộp</v>
          </cell>
          <cell r="I644">
            <v>20</v>
          </cell>
          <cell r="J644">
            <v>3151000</v>
          </cell>
          <cell r="K644">
            <v>63020000</v>
          </cell>
          <cell r="L644" t="str">
            <v>Gia Long Phát</v>
          </cell>
          <cell r="M644" t="str">
            <v>BV thành phố</v>
          </cell>
        </row>
        <row r="645">
          <cell r="A645">
            <v>201</v>
          </cell>
          <cell r="B645" t="str">
            <v>ALBUMIN</v>
          </cell>
          <cell r="C645" t="str">
            <v>Chạy được trên máy AU 480- Nhật Bản</v>
          </cell>
          <cell r="D645" t="str">
            <v>OS - ALBUMIN</v>
          </cell>
          <cell r="E645" t="str">
            <v>Cormay</v>
          </cell>
          <cell r="F645" t="str">
            <v>Ba Lan</v>
          </cell>
          <cell r="G645" t="str">
            <v>Hộp</v>
          </cell>
          <cell r="H645" t="str">
            <v>2 x 53 ml  / Hộp</v>
          </cell>
          <cell r="I645">
            <v>4</v>
          </cell>
          <cell r="J645">
            <v>525000</v>
          </cell>
          <cell r="K645">
            <v>2100000</v>
          </cell>
          <cell r="L645" t="str">
            <v>Gia Long Phát</v>
          </cell>
        </row>
        <row r="646">
          <cell r="A646">
            <v>201</v>
          </cell>
          <cell r="B646" t="str">
            <v>ALBUMIN</v>
          </cell>
          <cell r="C646" t="str">
            <v>Chạy được trên máy AU 480- Nhật Bản</v>
          </cell>
          <cell r="D646" t="str">
            <v>OS - ALBUMIN</v>
          </cell>
          <cell r="E646" t="str">
            <v>Cormay</v>
          </cell>
          <cell r="F646" t="str">
            <v>Ba Lan</v>
          </cell>
          <cell r="G646" t="str">
            <v>Hộp</v>
          </cell>
          <cell r="H646" t="str">
            <v>2 x 53 ml  / Hộp</v>
          </cell>
          <cell r="I646">
            <v>4</v>
          </cell>
          <cell r="J646">
            <v>525000</v>
          </cell>
          <cell r="K646">
            <v>2100000</v>
          </cell>
          <cell r="L646" t="str">
            <v>Gia Long Phát</v>
          </cell>
          <cell r="M646" t="str">
            <v>BV thành phố</v>
          </cell>
        </row>
        <row r="647">
          <cell r="A647">
            <v>202</v>
          </cell>
          <cell r="B647" t="str">
            <v>AMYLASE</v>
          </cell>
          <cell r="C647" t="str">
            <v>Chạy được trên máy AU 480- Nhật Bản</v>
          </cell>
          <cell r="D647" t="str">
            <v>OS -AMYLASE</v>
          </cell>
          <cell r="E647" t="str">
            <v>Cormay</v>
          </cell>
          <cell r="F647" t="str">
            <v>Ba Lan</v>
          </cell>
          <cell r="G647" t="str">
            <v>Hộp</v>
          </cell>
          <cell r="H647" t="str">
            <v>2 x 41 ml  / Hộp</v>
          </cell>
          <cell r="I647">
            <v>2</v>
          </cell>
          <cell r="J647">
            <v>3693700</v>
          </cell>
          <cell r="K647">
            <v>7387400</v>
          </cell>
          <cell r="L647" t="str">
            <v>Gia Long Phát</v>
          </cell>
        </row>
        <row r="648">
          <cell r="A648">
            <v>202</v>
          </cell>
          <cell r="B648" t="str">
            <v>AMYLASE</v>
          </cell>
          <cell r="C648" t="str">
            <v>Chạy được trên máy AU 480- Nhật Bản</v>
          </cell>
          <cell r="D648" t="str">
            <v>OS -AMYLASE</v>
          </cell>
          <cell r="E648" t="str">
            <v>Cormay</v>
          </cell>
          <cell r="F648" t="str">
            <v>Ba Lan</v>
          </cell>
          <cell r="G648" t="str">
            <v>Hộp</v>
          </cell>
          <cell r="H648" t="str">
            <v>2 x 41 ml  / Hộp</v>
          </cell>
          <cell r="I648">
            <v>2</v>
          </cell>
          <cell r="J648">
            <v>3693700</v>
          </cell>
          <cell r="K648">
            <v>7387400</v>
          </cell>
          <cell r="L648" t="str">
            <v>Gia Long Phát</v>
          </cell>
          <cell r="M648" t="str">
            <v>BV thành phố</v>
          </cell>
        </row>
        <row r="649">
          <cell r="A649">
            <v>203</v>
          </cell>
          <cell r="B649" t="str">
            <v>ASAT</v>
          </cell>
          <cell r="C649" t="str">
            <v>Chạy được trên máy AU 480- Nhật Bản</v>
          </cell>
          <cell r="D649" t="str">
            <v>OS - ASAT</v>
          </cell>
          <cell r="E649" t="str">
            <v>Cormay</v>
          </cell>
          <cell r="F649" t="str">
            <v>Ba Lan</v>
          </cell>
          <cell r="G649" t="str">
            <v>Hộp</v>
          </cell>
          <cell r="H649" t="str">
            <v>4 x 53,5ml + 4 x 16 ml  / Hộp</v>
          </cell>
          <cell r="I649">
            <v>20</v>
          </cell>
          <cell r="J649">
            <v>3219800</v>
          </cell>
          <cell r="K649">
            <v>64396000</v>
          </cell>
          <cell r="L649" t="str">
            <v>Gia Long Phát</v>
          </cell>
        </row>
        <row r="650">
          <cell r="A650">
            <v>203</v>
          </cell>
          <cell r="B650" t="str">
            <v>ASAT</v>
          </cell>
          <cell r="C650" t="str">
            <v>Chạy được trên máy AU 480- Nhật Bản</v>
          </cell>
          <cell r="D650" t="str">
            <v>OS - ASAT</v>
          </cell>
          <cell r="E650" t="str">
            <v>Cormay</v>
          </cell>
          <cell r="F650" t="str">
            <v>Ba Lan</v>
          </cell>
          <cell r="G650" t="str">
            <v>Hộp</v>
          </cell>
          <cell r="H650" t="str">
            <v>4 x 53,5ml + 4 x 16 ml  / Hộp</v>
          </cell>
          <cell r="I650">
            <v>20</v>
          </cell>
          <cell r="J650">
            <v>3219800</v>
          </cell>
          <cell r="K650">
            <v>64396000</v>
          </cell>
          <cell r="L650" t="str">
            <v>Gia Long Phát</v>
          </cell>
          <cell r="M650" t="str">
            <v>BV thành phố</v>
          </cell>
        </row>
        <row r="651">
          <cell r="A651">
            <v>204</v>
          </cell>
          <cell r="B651" t="str">
            <v>BIL DIRECT III GENERATION</v>
          </cell>
          <cell r="C651" t="str">
            <v>Chạy được trên máy AU 480- Nhật Bản</v>
          </cell>
          <cell r="D651" t="str">
            <v>OS - BIL DIRECT III GENERATION</v>
          </cell>
          <cell r="E651" t="str">
            <v>Cormay</v>
          </cell>
          <cell r="F651" t="str">
            <v>Ba Lan</v>
          </cell>
          <cell r="G651" t="str">
            <v>Hộp</v>
          </cell>
          <cell r="H651" t="str">
            <v>6x49ml + 6x14 ml / Hộp</v>
          </cell>
          <cell r="I651">
            <v>3</v>
          </cell>
          <cell r="J651">
            <v>1884000</v>
          </cell>
          <cell r="K651">
            <v>5652000</v>
          </cell>
          <cell r="L651" t="str">
            <v>Gia Long Phát</v>
          </cell>
        </row>
        <row r="652">
          <cell r="A652">
            <v>204</v>
          </cell>
          <cell r="B652" t="str">
            <v>BIL DIRECT III GENERATION</v>
          </cell>
          <cell r="C652" t="str">
            <v>Chạy được trên máy AU 480- Nhật Bản</v>
          </cell>
          <cell r="D652" t="str">
            <v>OS - BIL DIRECT III GENERATION</v>
          </cell>
          <cell r="E652" t="str">
            <v>Cormay</v>
          </cell>
          <cell r="F652" t="str">
            <v>Ba Lan</v>
          </cell>
          <cell r="G652" t="str">
            <v>Hộp</v>
          </cell>
          <cell r="H652" t="str">
            <v>6x49ml + 6x14 ml / Hộp</v>
          </cell>
          <cell r="I652">
            <v>3</v>
          </cell>
          <cell r="J652">
            <v>1884000</v>
          </cell>
          <cell r="K652">
            <v>5652000</v>
          </cell>
          <cell r="L652" t="str">
            <v>Gia Long Phát</v>
          </cell>
          <cell r="M652" t="str">
            <v>BV thành phố</v>
          </cell>
        </row>
        <row r="653">
          <cell r="A653">
            <v>205</v>
          </cell>
          <cell r="B653" t="str">
            <v>BIL TOTAL II GENERATION</v>
          </cell>
          <cell r="C653" t="str">
            <v>Chạy được trên máy AU 480- Nhật Bản</v>
          </cell>
          <cell r="D653" t="str">
            <v>OS - BIL TOTAL II GENERATION6</v>
          </cell>
          <cell r="E653" t="str">
            <v>Cormay</v>
          </cell>
          <cell r="F653" t="str">
            <v>Ba Lan</v>
          </cell>
          <cell r="G653" t="str">
            <v>Hộp</v>
          </cell>
          <cell r="H653" t="str">
            <v>6x49ml + 6x14 ml / Hộp</v>
          </cell>
          <cell r="I653">
            <v>3</v>
          </cell>
          <cell r="J653">
            <v>1884000</v>
          </cell>
          <cell r="K653">
            <v>5652000</v>
          </cell>
          <cell r="L653" t="str">
            <v>Gia Long Phát</v>
          </cell>
        </row>
        <row r="654">
          <cell r="A654">
            <v>205</v>
          </cell>
          <cell r="B654" t="str">
            <v>BIL TOTAL II GENERATION</v>
          </cell>
          <cell r="C654" t="str">
            <v>Chạy được trên máy AU 480- Nhật Bản</v>
          </cell>
          <cell r="D654" t="str">
            <v>OS - BIL TOTAL II GENERATION6</v>
          </cell>
          <cell r="E654" t="str">
            <v>Cormay</v>
          </cell>
          <cell r="F654" t="str">
            <v>Ba Lan</v>
          </cell>
          <cell r="G654" t="str">
            <v>Hộp</v>
          </cell>
          <cell r="H654" t="str">
            <v>6x49ml + 6x14 ml / Hộp</v>
          </cell>
          <cell r="I654">
            <v>3</v>
          </cell>
          <cell r="J654">
            <v>1884000</v>
          </cell>
          <cell r="K654">
            <v>5652000</v>
          </cell>
          <cell r="L654" t="str">
            <v>Gia Long Phát</v>
          </cell>
          <cell r="M654" t="str">
            <v>BV thành phố</v>
          </cell>
        </row>
        <row r="655">
          <cell r="A655">
            <v>206</v>
          </cell>
          <cell r="B655" t="str">
            <v>CALCIUM</v>
          </cell>
          <cell r="C655" t="str">
            <v>Chạy được trên máy AU 480- Nhật Bản</v>
          </cell>
          <cell r="D655" t="str">
            <v>OS- CALCIUM</v>
          </cell>
          <cell r="E655" t="str">
            <v>Cormay</v>
          </cell>
          <cell r="F655" t="str">
            <v>Ba Lan</v>
          </cell>
          <cell r="G655" t="str">
            <v>Hộp</v>
          </cell>
          <cell r="H655" t="str">
            <v>2x56ml+ 2x18,5ml / Hộp</v>
          </cell>
          <cell r="I655">
            <v>5</v>
          </cell>
          <cell r="J655">
            <v>2409000</v>
          </cell>
          <cell r="K655">
            <v>12045000</v>
          </cell>
          <cell r="L655" t="str">
            <v>Gia Long Phát</v>
          </cell>
        </row>
        <row r="656">
          <cell r="A656">
            <v>206</v>
          </cell>
          <cell r="B656" t="str">
            <v>CALCIUM</v>
          </cell>
          <cell r="C656" t="str">
            <v>Chạy được trên máy AU 480- Nhật Bản</v>
          </cell>
          <cell r="D656" t="str">
            <v>OS- CALCIUM</v>
          </cell>
          <cell r="E656" t="str">
            <v>Cormay</v>
          </cell>
          <cell r="F656" t="str">
            <v>Ba Lan</v>
          </cell>
          <cell r="G656" t="str">
            <v>Hộp</v>
          </cell>
          <cell r="H656" t="str">
            <v>2x56ml+ 2x18,5ml / Hộp</v>
          </cell>
          <cell r="I656">
            <v>5</v>
          </cell>
          <cell r="J656">
            <v>2409000</v>
          </cell>
          <cell r="K656">
            <v>12045000</v>
          </cell>
          <cell r="L656" t="str">
            <v>Gia Long Phát</v>
          </cell>
          <cell r="M656" t="str">
            <v>BV thành phố</v>
          </cell>
        </row>
        <row r="657">
          <cell r="A657">
            <v>207</v>
          </cell>
          <cell r="B657" t="str">
            <v>CHOL</v>
          </cell>
          <cell r="C657" t="str">
            <v>Chạy được trên máy AU 480- Nhật Bản</v>
          </cell>
          <cell r="D657" t="str">
            <v>OS- CHOL</v>
          </cell>
          <cell r="E657" t="str">
            <v>Cormay</v>
          </cell>
          <cell r="F657" t="str">
            <v>Ba Lan</v>
          </cell>
          <cell r="G657" t="str">
            <v>Hộp</v>
          </cell>
          <cell r="H657" t="str">
            <v>2 x 56ml / Hộp</v>
          </cell>
          <cell r="I657">
            <v>20</v>
          </cell>
          <cell r="J657">
            <v>2083000</v>
          </cell>
          <cell r="K657">
            <v>41660000</v>
          </cell>
          <cell r="L657" t="str">
            <v>Gia Long Phát</v>
          </cell>
        </row>
        <row r="658">
          <cell r="A658">
            <v>207</v>
          </cell>
          <cell r="B658" t="str">
            <v>CHOL</v>
          </cell>
          <cell r="C658" t="str">
            <v>Chạy được trên máy AU 480- Nhật Bản</v>
          </cell>
          <cell r="D658" t="str">
            <v>OS- CHOL</v>
          </cell>
          <cell r="E658" t="str">
            <v>Cormay</v>
          </cell>
          <cell r="F658" t="str">
            <v>Ba Lan</v>
          </cell>
          <cell r="G658" t="str">
            <v>Hộp</v>
          </cell>
          <cell r="H658" t="str">
            <v>2 x 56ml / Hộp</v>
          </cell>
          <cell r="I658">
            <v>20</v>
          </cell>
          <cell r="J658">
            <v>2083000</v>
          </cell>
          <cell r="K658">
            <v>41660000</v>
          </cell>
          <cell r="L658" t="str">
            <v>Gia Long Phát</v>
          </cell>
          <cell r="M658" t="str">
            <v>BV thành phố</v>
          </cell>
        </row>
        <row r="659">
          <cell r="A659">
            <v>208</v>
          </cell>
          <cell r="B659" t="str">
            <v>CREATININE</v>
          </cell>
          <cell r="C659" t="str">
            <v>Chạy được trên máy AU 480- Nhật Bản</v>
          </cell>
          <cell r="D659" t="str">
            <v>OS - CREATININE</v>
          </cell>
          <cell r="E659" t="str">
            <v>Cormay</v>
          </cell>
          <cell r="F659" t="str">
            <v>Ba Lan</v>
          </cell>
          <cell r="G659" t="str">
            <v>Hộp</v>
          </cell>
          <cell r="H659" t="str">
            <v>2x56ml + 2x18,5ml / Hộp</v>
          </cell>
          <cell r="I659">
            <v>20</v>
          </cell>
          <cell r="J659">
            <v>2064400</v>
          </cell>
          <cell r="K659">
            <v>41288000</v>
          </cell>
          <cell r="L659" t="str">
            <v>Gia Long Phát</v>
          </cell>
        </row>
        <row r="660">
          <cell r="A660">
            <v>208</v>
          </cell>
          <cell r="B660" t="str">
            <v>CREATININE</v>
          </cell>
          <cell r="C660" t="str">
            <v>Chạy được trên máy AU 480- Nhật Bản</v>
          </cell>
          <cell r="D660" t="str">
            <v>OS - CREATININE</v>
          </cell>
          <cell r="E660" t="str">
            <v>Cormay</v>
          </cell>
          <cell r="F660" t="str">
            <v>Ba Lan</v>
          </cell>
          <cell r="G660" t="str">
            <v>Hộp</v>
          </cell>
          <cell r="H660" t="str">
            <v>2x56ml + 2x18,5ml / Hộp</v>
          </cell>
          <cell r="I660">
            <v>20</v>
          </cell>
          <cell r="J660">
            <v>2064400</v>
          </cell>
          <cell r="K660">
            <v>41288000</v>
          </cell>
          <cell r="L660" t="str">
            <v>Gia Long Phát</v>
          </cell>
          <cell r="M660" t="str">
            <v>BV thành phố</v>
          </cell>
        </row>
        <row r="661">
          <cell r="A661">
            <v>209</v>
          </cell>
          <cell r="B661" t="str">
            <v>CRP ULTRA</v>
          </cell>
          <cell r="C661" t="str">
            <v>Chạy được trên máy AU 480- Nhật Bản</v>
          </cell>
          <cell r="D661" t="str">
            <v>OS - CRP ULTRA</v>
          </cell>
          <cell r="E661" t="str">
            <v>Cormay</v>
          </cell>
          <cell r="F661" t="str">
            <v>Ba Lan</v>
          </cell>
          <cell r="G661" t="str">
            <v>Hộp</v>
          </cell>
          <cell r="H661" t="str">
            <v>2x41ml + 2x41ml / Hộp</v>
          </cell>
          <cell r="I661">
            <v>7</v>
          </cell>
          <cell r="J661">
            <v>8260500</v>
          </cell>
          <cell r="K661">
            <v>57823500</v>
          </cell>
          <cell r="L661" t="str">
            <v>Gia Long Phát</v>
          </cell>
        </row>
        <row r="662">
          <cell r="A662">
            <v>209</v>
          </cell>
          <cell r="B662" t="str">
            <v>CRP ULTRA</v>
          </cell>
          <cell r="C662" t="str">
            <v>Chạy được trên máy AU 480- Nhật Bản</v>
          </cell>
          <cell r="D662" t="str">
            <v>OS - CRP ULTRA</v>
          </cell>
          <cell r="E662" t="str">
            <v>Cormay</v>
          </cell>
          <cell r="F662" t="str">
            <v>Ba Lan</v>
          </cell>
          <cell r="G662" t="str">
            <v>Hộp</v>
          </cell>
          <cell r="H662" t="str">
            <v>2x41ml + 2x41ml / Hộp</v>
          </cell>
          <cell r="I662">
            <v>7</v>
          </cell>
          <cell r="J662">
            <v>8260500</v>
          </cell>
          <cell r="K662">
            <v>57823500</v>
          </cell>
          <cell r="L662" t="str">
            <v>Gia Long Phát</v>
          </cell>
          <cell r="M662" t="str">
            <v>BV thành phố</v>
          </cell>
        </row>
        <row r="663">
          <cell r="A663">
            <v>210</v>
          </cell>
          <cell r="B663" t="str">
            <v>FERRUM</v>
          </cell>
          <cell r="C663" t="str">
            <v>Chạy được trên máy AU 480- Nhật Bản</v>
          </cell>
          <cell r="D663" t="str">
            <v>OS - FERRUM</v>
          </cell>
          <cell r="E663" t="str">
            <v>Cormay</v>
          </cell>
          <cell r="F663" t="str">
            <v>Ba Lan</v>
          </cell>
          <cell r="G663" t="str">
            <v>Hộp</v>
          </cell>
          <cell r="H663" t="str">
            <v>2x53ml + 2x13ml / Hộp</v>
          </cell>
          <cell r="I663">
            <v>3</v>
          </cell>
          <cell r="J663">
            <v>2572000</v>
          </cell>
          <cell r="K663">
            <v>7716000</v>
          </cell>
          <cell r="L663" t="str">
            <v>Gia Long Phát</v>
          </cell>
        </row>
        <row r="664">
          <cell r="A664">
            <v>210</v>
          </cell>
          <cell r="B664" t="str">
            <v>FERRUM</v>
          </cell>
          <cell r="C664" t="str">
            <v>Chạy được trên máy AU 480- Nhật Bản</v>
          </cell>
          <cell r="D664" t="str">
            <v>OS - FERRUM</v>
          </cell>
          <cell r="E664" t="str">
            <v>Cormay</v>
          </cell>
          <cell r="F664" t="str">
            <v>Ba Lan</v>
          </cell>
          <cell r="G664" t="str">
            <v>Hộp</v>
          </cell>
          <cell r="H664" t="str">
            <v>2x53ml + 2x13ml / Hộp</v>
          </cell>
          <cell r="I664">
            <v>3</v>
          </cell>
          <cell r="J664">
            <v>2572000</v>
          </cell>
          <cell r="K664">
            <v>7716000</v>
          </cell>
          <cell r="L664" t="str">
            <v>Gia Long Phát</v>
          </cell>
          <cell r="M664" t="str">
            <v>BV thành phố</v>
          </cell>
        </row>
        <row r="665">
          <cell r="A665">
            <v>211</v>
          </cell>
          <cell r="B665" t="str">
            <v>GGT</v>
          </cell>
          <cell r="C665" t="str">
            <v>Chạy được trên máy AU 480- Nhật Bản</v>
          </cell>
          <cell r="D665" t="str">
            <v>OS - GGT</v>
          </cell>
          <cell r="E665" t="str">
            <v>Cormay</v>
          </cell>
          <cell r="F665" t="str">
            <v>Ba Lan</v>
          </cell>
          <cell r="G665" t="str">
            <v>Hộp</v>
          </cell>
          <cell r="H665" t="str">
            <v>4x53,5ml + 3x21ml / Hộp</v>
          </cell>
          <cell r="I665">
            <v>10</v>
          </cell>
          <cell r="J665">
            <v>2624900</v>
          </cell>
          <cell r="K665">
            <v>26249000</v>
          </cell>
          <cell r="L665" t="str">
            <v>Gia Long Phát</v>
          </cell>
        </row>
        <row r="666">
          <cell r="A666">
            <v>211</v>
          </cell>
          <cell r="B666" t="str">
            <v>GGT</v>
          </cell>
          <cell r="C666" t="str">
            <v>Chạy được trên máy AU 480- Nhật Bản</v>
          </cell>
          <cell r="D666" t="str">
            <v>OS - GGT</v>
          </cell>
          <cell r="E666" t="str">
            <v>Cormay</v>
          </cell>
          <cell r="F666" t="str">
            <v>Ba Lan</v>
          </cell>
          <cell r="G666" t="str">
            <v>Hộp</v>
          </cell>
          <cell r="H666" t="str">
            <v>4x53,5ml + 3x21ml / Hộp</v>
          </cell>
          <cell r="I666">
            <v>10</v>
          </cell>
          <cell r="J666">
            <v>2624900</v>
          </cell>
          <cell r="K666">
            <v>26249000</v>
          </cell>
          <cell r="L666" t="str">
            <v>Gia Long Phát</v>
          </cell>
          <cell r="M666" t="str">
            <v>BV thành phố</v>
          </cell>
        </row>
        <row r="667">
          <cell r="A667">
            <v>212</v>
          </cell>
          <cell r="B667" t="str">
            <v>GLUCOSE</v>
          </cell>
          <cell r="C667" t="str">
            <v>Chạy được trên máy AU 480- Nhật Bản</v>
          </cell>
          <cell r="D667" t="str">
            <v>OS - GLUCOSE</v>
          </cell>
          <cell r="E667" t="str">
            <v>Cormay</v>
          </cell>
          <cell r="F667" t="str">
            <v>Ba Lan</v>
          </cell>
          <cell r="G667" t="str">
            <v>Hộp</v>
          </cell>
          <cell r="H667" t="str">
            <v>4x53,5ml / Hộp</v>
          </cell>
          <cell r="I667">
            <v>30</v>
          </cell>
          <cell r="J667">
            <v>2097500</v>
          </cell>
          <cell r="K667">
            <v>62925000</v>
          </cell>
          <cell r="L667" t="str">
            <v>Gia Long Phát</v>
          </cell>
        </row>
        <row r="668">
          <cell r="A668">
            <v>212</v>
          </cell>
          <cell r="B668" t="str">
            <v>GLUCOSE</v>
          </cell>
          <cell r="C668" t="str">
            <v>Chạy được trên máy AU 480- Nhật Bản</v>
          </cell>
          <cell r="D668" t="str">
            <v>OS - GLUCOSE</v>
          </cell>
          <cell r="E668" t="str">
            <v>Cormay</v>
          </cell>
          <cell r="F668" t="str">
            <v>Ba Lan</v>
          </cell>
          <cell r="G668" t="str">
            <v>Hộp</v>
          </cell>
          <cell r="H668" t="str">
            <v>4x53,5ml / Hộp</v>
          </cell>
          <cell r="I668">
            <v>30</v>
          </cell>
          <cell r="J668">
            <v>2097500</v>
          </cell>
          <cell r="K668">
            <v>62925000</v>
          </cell>
          <cell r="L668" t="str">
            <v>Gia Long Phát</v>
          </cell>
          <cell r="M668" t="str">
            <v>BV thành phố</v>
          </cell>
        </row>
        <row r="669">
          <cell r="A669">
            <v>213</v>
          </cell>
          <cell r="B669" t="str">
            <v>HDL DIRECT II GENERATION</v>
          </cell>
          <cell r="C669" t="str">
            <v>Chạy được trên máy AU 480- Nhật Bản</v>
          </cell>
          <cell r="D669" t="str">
            <v>OS - HDL DIRECT</v>
          </cell>
          <cell r="E669" t="str">
            <v>Cormay</v>
          </cell>
          <cell r="F669" t="str">
            <v>Ba Lan</v>
          </cell>
          <cell r="G669" t="str">
            <v>Hộp</v>
          </cell>
          <cell r="H669" t="str">
            <v>2x48ml + 2x18ml / Hộp</v>
          </cell>
          <cell r="I669">
            <v>10</v>
          </cell>
          <cell r="J669">
            <v>6041000</v>
          </cell>
          <cell r="K669">
            <v>60410000</v>
          </cell>
          <cell r="L669" t="str">
            <v>Gia Long Phát</v>
          </cell>
        </row>
        <row r="670">
          <cell r="A670">
            <v>213</v>
          </cell>
          <cell r="B670" t="str">
            <v>HDL DIRECT II GENERATION</v>
          </cell>
          <cell r="C670" t="str">
            <v>Chạy được trên máy AU 480- Nhật Bản</v>
          </cell>
          <cell r="D670" t="str">
            <v>OS - HDL DIRECT</v>
          </cell>
          <cell r="E670" t="str">
            <v>Cormay</v>
          </cell>
          <cell r="F670" t="str">
            <v>Ba Lan</v>
          </cell>
          <cell r="G670" t="str">
            <v>Hộp</v>
          </cell>
          <cell r="H670" t="str">
            <v>2x48ml + 2x18ml / Hộp</v>
          </cell>
          <cell r="I670">
            <v>10</v>
          </cell>
          <cell r="J670">
            <v>6041000</v>
          </cell>
          <cell r="K670">
            <v>60410000</v>
          </cell>
          <cell r="L670" t="str">
            <v>Gia Long Phát</v>
          </cell>
          <cell r="M670" t="str">
            <v>BV thành phố</v>
          </cell>
        </row>
        <row r="671">
          <cell r="A671">
            <v>214</v>
          </cell>
          <cell r="B671" t="str">
            <v>LDL DIRECT</v>
          </cell>
          <cell r="C671" t="str">
            <v>Chạy được trên máy AU 480- Nhật Bản</v>
          </cell>
          <cell r="D671" t="str">
            <v>OS - LDL DIRECT</v>
          </cell>
          <cell r="E671" t="str">
            <v>Cormay</v>
          </cell>
          <cell r="F671" t="str">
            <v>Ba Lan</v>
          </cell>
          <cell r="G671" t="str">
            <v>Hộp</v>
          </cell>
          <cell r="H671" t="str">
            <v>2x34ml + 2x13ml / Hộp</v>
          </cell>
          <cell r="I671">
            <v>7</v>
          </cell>
          <cell r="J671">
            <v>7273000</v>
          </cell>
          <cell r="K671">
            <v>50911000</v>
          </cell>
          <cell r="L671" t="str">
            <v>Gia Long Phát</v>
          </cell>
        </row>
        <row r="672">
          <cell r="A672">
            <v>214</v>
          </cell>
          <cell r="B672" t="str">
            <v>LDL DIRECT</v>
          </cell>
          <cell r="C672" t="str">
            <v>Chạy được trên máy AU 480- Nhật Bản</v>
          </cell>
          <cell r="D672" t="str">
            <v>OS - LDL DIRECT</v>
          </cell>
          <cell r="E672" t="str">
            <v>Cormay</v>
          </cell>
          <cell r="F672" t="str">
            <v>Ba Lan</v>
          </cell>
          <cell r="G672" t="str">
            <v>Hộp</v>
          </cell>
          <cell r="H672" t="str">
            <v>2x34ml + 2x13ml / Hộp</v>
          </cell>
          <cell r="I672">
            <v>7</v>
          </cell>
          <cell r="J672">
            <v>7273000</v>
          </cell>
          <cell r="K672">
            <v>50911000</v>
          </cell>
          <cell r="L672" t="str">
            <v>Gia Long Phát</v>
          </cell>
          <cell r="M672" t="str">
            <v>BV thành phố</v>
          </cell>
        </row>
        <row r="673">
          <cell r="A673">
            <v>215</v>
          </cell>
          <cell r="B673" t="str">
            <v>TG</v>
          </cell>
          <cell r="C673" t="str">
            <v>Chạy được trên máy AU 480- Nhật Bản</v>
          </cell>
          <cell r="D673" t="str">
            <v>OS - TG</v>
          </cell>
          <cell r="E673" t="str">
            <v>Cormay</v>
          </cell>
          <cell r="F673" t="str">
            <v>Ba Lan</v>
          </cell>
          <cell r="G673" t="str">
            <v>Hộp</v>
          </cell>
          <cell r="H673" t="str">
            <v>2x54ml + 2x21ml) / Hộp</v>
          </cell>
          <cell r="I673">
            <v>20</v>
          </cell>
          <cell r="J673">
            <v>3368500</v>
          </cell>
          <cell r="K673">
            <v>67370000</v>
          </cell>
          <cell r="L673" t="str">
            <v>Gia Long Phát</v>
          </cell>
        </row>
        <row r="674">
          <cell r="A674">
            <v>215</v>
          </cell>
          <cell r="B674" t="str">
            <v>TG</v>
          </cell>
          <cell r="C674" t="str">
            <v>Chạy được trên máy AU 480- Nhật Bản</v>
          </cell>
          <cell r="D674" t="str">
            <v>OS - TG</v>
          </cell>
          <cell r="E674" t="str">
            <v>Cormay</v>
          </cell>
          <cell r="F674" t="str">
            <v>Ba Lan</v>
          </cell>
          <cell r="G674" t="str">
            <v>Hộp</v>
          </cell>
          <cell r="H674" t="str">
            <v>2x54ml + 2x21ml) / Hộp</v>
          </cell>
          <cell r="I674">
            <v>20</v>
          </cell>
          <cell r="J674">
            <v>3368500</v>
          </cell>
          <cell r="K674">
            <v>67370000</v>
          </cell>
          <cell r="L674" t="str">
            <v>Gia Long Phát</v>
          </cell>
          <cell r="M674" t="str">
            <v>BV thành phố</v>
          </cell>
        </row>
        <row r="675">
          <cell r="A675">
            <v>216</v>
          </cell>
          <cell r="B675" t="str">
            <v>TOTAL PROTEIN II GENERATION</v>
          </cell>
          <cell r="C675" t="str">
            <v>Chạy được trên máy AU 480- Nhật Bản</v>
          </cell>
          <cell r="D675" t="str">
            <v xml:space="preserve">OS- TOTAL PROTEIN II </v>
          </cell>
          <cell r="E675" t="str">
            <v>Cormay</v>
          </cell>
          <cell r="F675" t="str">
            <v>Ba Lan</v>
          </cell>
          <cell r="G675" t="str">
            <v>Hộp</v>
          </cell>
          <cell r="H675" t="str">
            <v>3x54ml / Hộp</v>
          </cell>
          <cell r="I675">
            <v>2</v>
          </cell>
          <cell r="J675">
            <v>2032900</v>
          </cell>
          <cell r="K675">
            <v>4065800</v>
          </cell>
          <cell r="L675" t="str">
            <v>Gia Long Phát</v>
          </cell>
        </row>
        <row r="676">
          <cell r="A676">
            <v>216</v>
          </cell>
          <cell r="B676" t="str">
            <v>TOTAL PROTEIN II GENERATION</v>
          </cell>
          <cell r="C676" t="str">
            <v>Chạy được trên máy AU 480- Nhật Bản</v>
          </cell>
          <cell r="D676" t="str">
            <v xml:space="preserve">OS- TOTAL PROTEIN II </v>
          </cell>
          <cell r="E676" t="str">
            <v>Cormay</v>
          </cell>
          <cell r="F676" t="str">
            <v>Ba Lan</v>
          </cell>
          <cell r="G676" t="str">
            <v>Hộp</v>
          </cell>
          <cell r="H676" t="str">
            <v>3x54ml / Hộp</v>
          </cell>
          <cell r="I676">
            <v>2</v>
          </cell>
          <cell r="J676">
            <v>2032900</v>
          </cell>
          <cell r="K676">
            <v>4065800</v>
          </cell>
          <cell r="L676" t="str">
            <v>Gia Long Phát</v>
          </cell>
          <cell r="M676" t="str">
            <v>BV thành phố</v>
          </cell>
        </row>
        <row r="677">
          <cell r="A677">
            <v>217</v>
          </cell>
          <cell r="B677" t="str">
            <v>UA</v>
          </cell>
          <cell r="C677" t="str">
            <v>Chạy được trên máy AU 480- Nhật Bản</v>
          </cell>
          <cell r="D677" t="str">
            <v>OS - UA</v>
          </cell>
          <cell r="E677" t="str">
            <v>Cormay</v>
          </cell>
          <cell r="F677" t="str">
            <v>Ba Lan</v>
          </cell>
          <cell r="G677" t="str">
            <v>Hộp</v>
          </cell>
          <cell r="H677" t="str">
            <v>2x56ml + 2x18,5ml/ Hộp</v>
          </cell>
          <cell r="I677">
            <v>10</v>
          </cell>
          <cell r="J677">
            <v>2402500</v>
          </cell>
          <cell r="K677">
            <v>24025000</v>
          </cell>
          <cell r="L677" t="str">
            <v>Gia Long Phát</v>
          </cell>
        </row>
        <row r="678">
          <cell r="A678">
            <v>217</v>
          </cell>
          <cell r="B678" t="str">
            <v>UA</v>
          </cell>
          <cell r="C678" t="str">
            <v>Chạy được trên máy AU 480- Nhật Bản</v>
          </cell>
          <cell r="D678" t="str">
            <v>OS - UA</v>
          </cell>
          <cell r="E678" t="str">
            <v>Cormay</v>
          </cell>
          <cell r="F678" t="str">
            <v>Ba Lan</v>
          </cell>
          <cell r="G678" t="str">
            <v>Hộp</v>
          </cell>
          <cell r="H678" t="str">
            <v>2x56ml + 2x18,5ml/ Hộp</v>
          </cell>
          <cell r="I678">
            <v>10</v>
          </cell>
          <cell r="J678">
            <v>2402500</v>
          </cell>
          <cell r="K678">
            <v>24025000</v>
          </cell>
          <cell r="L678" t="str">
            <v>Gia Long Phát</v>
          </cell>
          <cell r="M678" t="str">
            <v>BV thành phố</v>
          </cell>
        </row>
        <row r="679">
          <cell r="A679">
            <v>218</v>
          </cell>
          <cell r="B679" t="str">
            <v>UREA</v>
          </cell>
          <cell r="C679" t="str">
            <v>Chạy được trên máy AU 480- Nhật Bản</v>
          </cell>
          <cell r="D679" t="str">
            <v>OS - UREA</v>
          </cell>
          <cell r="E679" t="str">
            <v>Cormay</v>
          </cell>
          <cell r="F679" t="str">
            <v>Ba Lan</v>
          </cell>
          <cell r="G679" t="str">
            <v>Hộp</v>
          </cell>
          <cell r="H679" t="str">
            <v>3 x49ml + 3x15ml / Hộp</v>
          </cell>
          <cell r="I679">
            <v>25</v>
          </cell>
          <cell r="J679">
            <v>3620600</v>
          </cell>
          <cell r="K679">
            <v>90515000</v>
          </cell>
          <cell r="L679" t="str">
            <v>Gia Long Phát</v>
          </cell>
        </row>
        <row r="680">
          <cell r="A680">
            <v>218</v>
          </cell>
          <cell r="B680" t="str">
            <v>UREA</v>
          </cell>
          <cell r="C680" t="str">
            <v>Chạy được trên máy AU 480- Nhật Bản</v>
          </cell>
          <cell r="D680" t="str">
            <v>OS - UREA</v>
          </cell>
          <cell r="E680" t="str">
            <v>Cormay</v>
          </cell>
          <cell r="F680" t="str">
            <v>Ba Lan</v>
          </cell>
          <cell r="G680" t="str">
            <v>Hộp</v>
          </cell>
          <cell r="H680" t="str">
            <v>3 x49ml + 3x15ml / Hộp</v>
          </cell>
          <cell r="I680">
            <v>25</v>
          </cell>
          <cell r="J680">
            <v>3620600</v>
          </cell>
          <cell r="K680">
            <v>90515000</v>
          </cell>
          <cell r="L680" t="str">
            <v>Gia Long Phát</v>
          </cell>
          <cell r="M680" t="str">
            <v>BV thành phố</v>
          </cell>
        </row>
        <row r="681">
          <cell r="A681">
            <v>219</v>
          </cell>
          <cell r="B681" t="str">
            <v xml:space="preserve">Sample cup  </v>
          </cell>
          <cell r="C681" t="str">
            <v xml:space="preserve">Dùng trên máy AU 480 - Bekman Coulter </v>
          </cell>
          <cell r="D681" t="str">
            <v xml:space="preserve">Sample cup </v>
          </cell>
          <cell r="E681" t="str">
            <v>Sarstedt</v>
          </cell>
          <cell r="F681" t="str">
            <v>Đức</v>
          </cell>
          <cell r="G681" t="str">
            <v>Túi</v>
          </cell>
          <cell r="H681" t="str">
            <v>1.000 cái / Túi</v>
          </cell>
          <cell r="I681">
            <v>11</v>
          </cell>
          <cell r="J681">
            <v>2329000</v>
          </cell>
          <cell r="K681">
            <v>25619000</v>
          </cell>
          <cell r="L681" t="str">
            <v>Gia Long Phát</v>
          </cell>
        </row>
        <row r="682">
          <cell r="A682">
            <v>219</v>
          </cell>
          <cell r="B682" t="str">
            <v xml:space="preserve">Sample cup  </v>
          </cell>
          <cell r="C682" t="str">
            <v xml:space="preserve">Dùng trên máy AU 480 - Bekman Coulter </v>
          </cell>
          <cell r="D682" t="str">
            <v xml:space="preserve">Sample cup </v>
          </cell>
          <cell r="E682" t="str">
            <v>Sarstedt</v>
          </cell>
          <cell r="F682" t="str">
            <v>Đức</v>
          </cell>
          <cell r="G682" t="str">
            <v>Túi</v>
          </cell>
          <cell r="H682" t="str">
            <v>1.000 cái / Túi</v>
          </cell>
          <cell r="I682">
            <v>5</v>
          </cell>
          <cell r="J682">
            <v>2329000</v>
          </cell>
          <cell r="K682">
            <v>11645000</v>
          </cell>
          <cell r="L682" t="str">
            <v>Gia Long Phát</v>
          </cell>
          <cell r="M682" t="str">
            <v>Cẩm Xuyên</v>
          </cell>
        </row>
        <row r="683">
          <cell r="A683">
            <v>219</v>
          </cell>
          <cell r="B683" t="str">
            <v xml:space="preserve">Sample cup  </v>
          </cell>
          <cell r="C683" t="str">
            <v xml:space="preserve">Dùng trên máy AU 480 - Bekman Coulter </v>
          </cell>
          <cell r="D683" t="str">
            <v xml:space="preserve">Sample cup </v>
          </cell>
          <cell r="E683" t="str">
            <v>Sarstedt</v>
          </cell>
          <cell r="F683" t="str">
            <v>Đức</v>
          </cell>
          <cell r="G683" t="str">
            <v>Túi</v>
          </cell>
          <cell r="H683" t="str">
            <v>1.000 cái / Túi</v>
          </cell>
          <cell r="I683">
            <v>2</v>
          </cell>
          <cell r="J683">
            <v>2329000</v>
          </cell>
          <cell r="K683">
            <v>4658000</v>
          </cell>
          <cell r="L683" t="str">
            <v>Gia Long Phát</v>
          </cell>
          <cell r="M683" t="str">
            <v>Hồng Lĩnh</v>
          </cell>
        </row>
        <row r="684">
          <cell r="A684">
            <v>219</v>
          </cell>
          <cell r="B684" t="str">
            <v xml:space="preserve">Sample cup  </v>
          </cell>
          <cell r="C684" t="str">
            <v xml:space="preserve">Dùng trên máy AU 480 - Bekman Coulter </v>
          </cell>
          <cell r="D684" t="str">
            <v xml:space="preserve">Sample cup </v>
          </cell>
          <cell r="E684" t="str">
            <v>Sarstedt</v>
          </cell>
          <cell r="F684" t="str">
            <v>Đức</v>
          </cell>
          <cell r="G684" t="str">
            <v>Túi</v>
          </cell>
          <cell r="H684" t="str">
            <v>1.000 cái / Túi</v>
          </cell>
          <cell r="I684">
            <v>4</v>
          </cell>
          <cell r="J684">
            <v>2329000</v>
          </cell>
          <cell r="K684">
            <v>9316000</v>
          </cell>
          <cell r="L684" t="str">
            <v>Gia Long Phát</v>
          </cell>
          <cell r="M684" t="str">
            <v>BV thành phố</v>
          </cell>
        </row>
        <row r="685">
          <cell r="B685" t="str">
            <v>1.9 Máy xét nghiệm sinh hóa tự động Cobas C311 - Roche (An Việt)</v>
          </cell>
        </row>
        <row r="686">
          <cell r="A686">
            <v>220</v>
          </cell>
          <cell r="B686" t="str">
            <v>ACID WASH SOLUTION</v>
          </cell>
          <cell r="C686" t="str">
            <v>Dùng được trên máy XN sinh hóa tự động Cobas C311 - Roche</v>
          </cell>
          <cell r="D686" t="str">
            <v>Acid wash solution</v>
          </cell>
          <cell r="E686" t="str">
            <v>Roche</v>
          </cell>
          <cell r="F686" t="str">
            <v>Đức</v>
          </cell>
          <cell r="G686" t="str">
            <v>Hộp</v>
          </cell>
          <cell r="H686" t="str">
            <v>2x1.8L</v>
          </cell>
          <cell r="I686">
            <v>1</v>
          </cell>
          <cell r="J686">
            <v>4823000</v>
          </cell>
          <cell r="K686">
            <v>4823000</v>
          </cell>
          <cell r="L686" t="str">
            <v>An Việt</v>
          </cell>
        </row>
        <row r="687">
          <cell r="A687">
            <v>220</v>
          </cell>
          <cell r="B687" t="str">
            <v>ACID WASH SOLUTION</v>
          </cell>
          <cell r="C687" t="str">
            <v>Dùng được trên máy XN sinh hóa tự động Cobas C311 - Roche</v>
          </cell>
          <cell r="D687" t="str">
            <v>Acid wash solution</v>
          </cell>
          <cell r="E687" t="str">
            <v>Roche</v>
          </cell>
          <cell r="F687" t="str">
            <v>Đức</v>
          </cell>
          <cell r="G687" t="str">
            <v>Hộp</v>
          </cell>
          <cell r="H687" t="str">
            <v>2x1.8L</v>
          </cell>
          <cell r="I687">
            <v>1</v>
          </cell>
          <cell r="J687">
            <v>4823000</v>
          </cell>
          <cell r="K687">
            <v>4823000</v>
          </cell>
          <cell r="L687" t="str">
            <v>An Việt</v>
          </cell>
          <cell r="M687" t="str">
            <v>BV TX Kỳ Anh</v>
          </cell>
        </row>
        <row r="688">
          <cell r="A688">
            <v>221</v>
          </cell>
          <cell r="B688" t="str">
            <v>Activator</v>
          </cell>
          <cell r="C688" t="str">
            <v>Dùng được trên máy XN sinh hóa tự động Cobas C311 - Roche</v>
          </cell>
          <cell r="D688" t="str">
            <v>Activator</v>
          </cell>
          <cell r="E688" t="str">
            <v>Roche</v>
          </cell>
          <cell r="F688" t="str">
            <v>Đức</v>
          </cell>
          <cell r="G688" t="str">
            <v>Hộp</v>
          </cell>
          <cell r="H688" t="str">
            <v>9x12ml</v>
          </cell>
          <cell r="I688">
            <v>2</v>
          </cell>
          <cell r="J688">
            <v>4825100</v>
          </cell>
          <cell r="K688">
            <v>9650200</v>
          </cell>
          <cell r="L688" t="str">
            <v>An Việt</v>
          </cell>
        </row>
        <row r="689">
          <cell r="A689">
            <v>221</v>
          </cell>
          <cell r="B689" t="str">
            <v>Activator</v>
          </cell>
          <cell r="C689" t="str">
            <v>Dùng được trên máy XN sinh hóa tự động Cobas C311 - Roche</v>
          </cell>
          <cell r="D689" t="str">
            <v>Activator</v>
          </cell>
          <cell r="E689" t="str">
            <v>Roche</v>
          </cell>
          <cell r="F689" t="str">
            <v>Đức</v>
          </cell>
          <cell r="G689" t="str">
            <v>Hộp</v>
          </cell>
          <cell r="H689" t="str">
            <v>9x12ml</v>
          </cell>
          <cell r="I689">
            <v>2</v>
          </cell>
          <cell r="J689">
            <v>4825100</v>
          </cell>
          <cell r="K689">
            <v>9650200</v>
          </cell>
          <cell r="L689" t="str">
            <v>An Việt</v>
          </cell>
          <cell r="M689" t="str">
            <v>BV TX Kỳ Anh</v>
          </cell>
        </row>
        <row r="690">
          <cell r="A690">
            <v>222</v>
          </cell>
          <cell r="B690" t="str">
            <v>ALB BCG GEN.2</v>
          </cell>
          <cell r="C690" t="str">
            <v>Dùng được trên máy XN sinh hóa tự động Cobas C311 - Roche</v>
          </cell>
          <cell r="D690" t="str">
            <v>ALB BCG GEN.2</v>
          </cell>
          <cell r="E690" t="str">
            <v>Roche</v>
          </cell>
          <cell r="F690" t="str">
            <v>Đức</v>
          </cell>
          <cell r="G690" t="str">
            <v>Hộp</v>
          </cell>
          <cell r="H690" t="str">
            <v>300 tests</v>
          </cell>
          <cell r="I690">
            <v>6</v>
          </cell>
          <cell r="J690">
            <v>383000</v>
          </cell>
          <cell r="K690">
            <v>2298000</v>
          </cell>
          <cell r="L690" t="str">
            <v>An Việt</v>
          </cell>
        </row>
        <row r="691">
          <cell r="A691">
            <v>222</v>
          </cell>
          <cell r="B691" t="str">
            <v>ALB BCG GEN.2</v>
          </cell>
          <cell r="C691" t="str">
            <v>Dùng được trên máy XN sinh hóa tự động Cobas C311 - Roche</v>
          </cell>
          <cell r="D691" t="str">
            <v>ALB BCG GEN.2</v>
          </cell>
          <cell r="E691" t="str">
            <v>Roche</v>
          </cell>
          <cell r="F691" t="str">
            <v>Đức</v>
          </cell>
          <cell r="G691" t="str">
            <v>Hộp</v>
          </cell>
          <cell r="H691" t="str">
            <v>300 tests</v>
          </cell>
          <cell r="I691">
            <v>6</v>
          </cell>
          <cell r="J691">
            <v>383000</v>
          </cell>
          <cell r="K691">
            <v>2298000</v>
          </cell>
          <cell r="L691" t="str">
            <v>An Việt</v>
          </cell>
          <cell r="M691" t="str">
            <v>BV TX Kỳ Anh</v>
          </cell>
        </row>
        <row r="692">
          <cell r="A692">
            <v>223</v>
          </cell>
          <cell r="B692" t="str">
            <v>ALTL</v>
          </cell>
          <cell r="C692" t="str">
            <v>Dùng được trên máy XN sinh hóa tự động Cobas C311 - Roche</v>
          </cell>
          <cell r="D692" t="str">
            <v>ALTL</v>
          </cell>
          <cell r="E692" t="str">
            <v>Roche</v>
          </cell>
          <cell r="F692" t="str">
            <v>Đức</v>
          </cell>
          <cell r="G692" t="str">
            <v>Hộp</v>
          </cell>
          <cell r="H692" t="str">
            <v>500 tests</v>
          </cell>
          <cell r="I692">
            <v>45</v>
          </cell>
          <cell r="J692">
            <v>1964200</v>
          </cell>
          <cell r="K692">
            <v>88389000</v>
          </cell>
          <cell r="L692" t="str">
            <v>An Việt</v>
          </cell>
        </row>
        <row r="693">
          <cell r="A693">
            <v>223</v>
          </cell>
          <cell r="B693" t="str">
            <v>ALTL</v>
          </cell>
          <cell r="C693" t="str">
            <v>Dùng được trên máy XN sinh hóa tự động Cobas C311 - Roche</v>
          </cell>
          <cell r="D693" t="str">
            <v>ALTL</v>
          </cell>
          <cell r="E693" t="str">
            <v>Roche</v>
          </cell>
          <cell r="F693" t="str">
            <v>Đức</v>
          </cell>
          <cell r="G693" t="str">
            <v>Hộp</v>
          </cell>
          <cell r="H693" t="str">
            <v>500 tests</v>
          </cell>
          <cell r="I693">
            <v>45</v>
          </cell>
          <cell r="J693">
            <v>1964200</v>
          </cell>
          <cell r="K693">
            <v>88389000</v>
          </cell>
          <cell r="L693" t="str">
            <v>An Việt</v>
          </cell>
          <cell r="M693" t="str">
            <v>BV TX Kỳ Anh</v>
          </cell>
        </row>
        <row r="694">
          <cell r="A694">
            <v>224</v>
          </cell>
          <cell r="B694" t="str">
            <v>AMYLASE GEN.2</v>
          </cell>
          <cell r="C694" t="str">
            <v>Dùng được trên máy XN sinh hóa tự động Cobas C311 - Roche</v>
          </cell>
          <cell r="D694" t="str">
            <v>AMYLASE GEN.2</v>
          </cell>
          <cell r="E694" t="str">
            <v>Roche</v>
          </cell>
          <cell r="F694" t="str">
            <v>Đức</v>
          </cell>
          <cell r="G694" t="str">
            <v>Hộp</v>
          </cell>
          <cell r="H694" t="str">
            <v>300 tests</v>
          </cell>
          <cell r="I694">
            <v>3</v>
          </cell>
          <cell r="J694">
            <v>2700800</v>
          </cell>
          <cell r="K694">
            <v>8102400</v>
          </cell>
          <cell r="L694" t="str">
            <v>An Việt</v>
          </cell>
        </row>
        <row r="695">
          <cell r="A695">
            <v>224</v>
          </cell>
          <cell r="B695" t="str">
            <v>AMYLASE GEN.2</v>
          </cell>
          <cell r="C695" t="str">
            <v>Dùng được trên máy XN sinh hóa tự động Cobas C311 - Roche</v>
          </cell>
          <cell r="D695" t="str">
            <v>AMYLASE GEN.2</v>
          </cell>
          <cell r="E695" t="str">
            <v>Roche</v>
          </cell>
          <cell r="F695" t="str">
            <v>Đức</v>
          </cell>
          <cell r="G695" t="str">
            <v>Hộp</v>
          </cell>
          <cell r="H695" t="str">
            <v>300 tests</v>
          </cell>
          <cell r="I695">
            <v>3</v>
          </cell>
          <cell r="J695">
            <v>2700800</v>
          </cell>
          <cell r="K695">
            <v>8102400</v>
          </cell>
          <cell r="L695" t="str">
            <v>An Việt</v>
          </cell>
          <cell r="M695" t="str">
            <v>BV TX Kỳ Anh</v>
          </cell>
        </row>
        <row r="696">
          <cell r="A696">
            <v>225</v>
          </cell>
          <cell r="B696" t="str">
            <v>ASTL</v>
          </cell>
          <cell r="C696" t="str">
            <v>Dùng được trên máy XN sinh hóa tự động Cobas C311 - Roche</v>
          </cell>
          <cell r="D696" t="str">
            <v>ASTL</v>
          </cell>
          <cell r="E696" t="str">
            <v>Roche</v>
          </cell>
          <cell r="F696" t="str">
            <v>Đức</v>
          </cell>
          <cell r="G696" t="str">
            <v>Hộp</v>
          </cell>
          <cell r="H696" t="str">
            <v>500 tests</v>
          </cell>
          <cell r="I696">
            <v>45</v>
          </cell>
          <cell r="J696">
            <v>1964200</v>
          </cell>
          <cell r="K696">
            <v>88389000</v>
          </cell>
          <cell r="L696" t="str">
            <v>An Việt</v>
          </cell>
        </row>
        <row r="697">
          <cell r="A697">
            <v>225</v>
          </cell>
          <cell r="B697" t="str">
            <v>ASTL</v>
          </cell>
          <cell r="C697" t="str">
            <v>Dùng được trên máy XN sinh hóa tự động Cobas C311 - Roche</v>
          </cell>
          <cell r="D697" t="str">
            <v>ASTL</v>
          </cell>
          <cell r="E697" t="str">
            <v>Roche</v>
          </cell>
          <cell r="F697" t="str">
            <v>Đức</v>
          </cell>
          <cell r="G697" t="str">
            <v>Hộp</v>
          </cell>
          <cell r="H697" t="str">
            <v>500 tests</v>
          </cell>
          <cell r="I697">
            <v>45</v>
          </cell>
          <cell r="J697">
            <v>1964200</v>
          </cell>
          <cell r="K697">
            <v>88389000</v>
          </cell>
          <cell r="L697" t="str">
            <v>An Việt</v>
          </cell>
          <cell r="M697" t="str">
            <v>BV TX Kỳ Anh</v>
          </cell>
        </row>
        <row r="698">
          <cell r="A698">
            <v>226</v>
          </cell>
          <cell r="B698" t="str">
            <v>BIL-D</v>
          </cell>
          <cell r="C698" t="str">
            <v>Dùng được trên máy XN sinh hóa tự động Cobas C311 - Roche</v>
          </cell>
          <cell r="D698" t="str">
            <v>BIL-D</v>
          </cell>
          <cell r="E698" t="str">
            <v>Roche</v>
          </cell>
          <cell r="F698" t="str">
            <v>Đức</v>
          </cell>
          <cell r="G698" t="str">
            <v>Hộp</v>
          </cell>
          <cell r="H698" t="str">
            <v>350 tests</v>
          </cell>
          <cell r="I698">
            <v>2</v>
          </cell>
          <cell r="J698">
            <v>789200</v>
          </cell>
          <cell r="K698">
            <v>1578400</v>
          </cell>
          <cell r="L698" t="str">
            <v>An Việt</v>
          </cell>
        </row>
        <row r="699">
          <cell r="A699">
            <v>226</v>
          </cell>
          <cell r="B699" t="str">
            <v>BIL-D</v>
          </cell>
          <cell r="C699" t="str">
            <v>Dùng được trên máy XN sinh hóa tự động Cobas C311 - Roche</v>
          </cell>
          <cell r="D699" t="str">
            <v>BIL-D</v>
          </cell>
          <cell r="E699" t="str">
            <v>Roche</v>
          </cell>
          <cell r="F699" t="str">
            <v>Đức</v>
          </cell>
          <cell r="G699" t="str">
            <v>Hộp</v>
          </cell>
          <cell r="H699" t="str">
            <v>350 tests</v>
          </cell>
          <cell r="I699">
            <v>2</v>
          </cell>
          <cell r="J699">
            <v>789200</v>
          </cell>
          <cell r="K699">
            <v>1578400</v>
          </cell>
          <cell r="L699" t="str">
            <v>An Việt</v>
          </cell>
          <cell r="M699" t="str">
            <v>BV TX Kỳ Anh</v>
          </cell>
        </row>
        <row r="700">
          <cell r="A700">
            <v>227</v>
          </cell>
          <cell r="B700" t="str">
            <v>BIL-TS</v>
          </cell>
          <cell r="C700" t="str">
            <v>Dùng được trên máy XN sinh hóa tự động Cobas C311 - Roche</v>
          </cell>
          <cell r="D700" t="str">
            <v>BIL-TS</v>
          </cell>
          <cell r="E700" t="str">
            <v>Roche</v>
          </cell>
          <cell r="F700" t="str">
            <v>Đức</v>
          </cell>
          <cell r="G700" t="str">
            <v>Hộp</v>
          </cell>
          <cell r="H700" t="str">
            <v>250 tests</v>
          </cell>
          <cell r="I700">
            <v>3</v>
          </cell>
          <cell r="J700">
            <v>571100</v>
          </cell>
          <cell r="K700">
            <v>1713300</v>
          </cell>
          <cell r="L700" t="str">
            <v>An Việt</v>
          </cell>
        </row>
        <row r="701">
          <cell r="A701">
            <v>227</v>
          </cell>
          <cell r="B701" t="str">
            <v>BIL-TS</v>
          </cell>
          <cell r="C701" t="str">
            <v>Dùng được trên máy XN sinh hóa tự động Cobas C311 - Roche</v>
          </cell>
          <cell r="D701" t="str">
            <v>BIL-TS</v>
          </cell>
          <cell r="E701" t="str">
            <v>Roche</v>
          </cell>
          <cell r="F701" t="str">
            <v>Đức</v>
          </cell>
          <cell r="G701" t="str">
            <v>Hộp</v>
          </cell>
          <cell r="H701" t="str">
            <v>250 tests</v>
          </cell>
          <cell r="I701">
            <v>3</v>
          </cell>
          <cell r="J701">
            <v>571100</v>
          </cell>
          <cell r="K701">
            <v>1713300</v>
          </cell>
          <cell r="L701" t="str">
            <v>An Việt</v>
          </cell>
          <cell r="M701" t="str">
            <v>BV TX Kỳ Anh</v>
          </cell>
        </row>
        <row r="702">
          <cell r="A702">
            <v>228</v>
          </cell>
          <cell r="B702" t="str">
            <v>CARTRIDGE CL</v>
          </cell>
          <cell r="C702" t="str">
            <v>Dùng được trên máy XN sinh hóa tự động Cobas C311 - Roche</v>
          </cell>
          <cell r="D702" t="str">
            <v>Cartridge Cl</v>
          </cell>
          <cell r="E702" t="str">
            <v>Roche</v>
          </cell>
          <cell r="F702" t="str">
            <v>Nhật Bản</v>
          </cell>
          <cell r="G702" t="str">
            <v>Cái</v>
          </cell>
          <cell r="H702" t="str">
            <v>1 pc</v>
          </cell>
          <cell r="I702">
            <v>2</v>
          </cell>
          <cell r="J702">
            <v>10096300</v>
          </cell>
          <cell r="K702">
            <v>20192600</v>
          </cell>
          <cell r="L702" t="str">
            <v>An Việt</v>
          </cell>
        </row>
        <row r="703">
          <cell r="A703">
            <v>228</v>
          </cell>
          <cell r="B703" t="str">
            <v>CARTRIDGE CL</v>
          </cell>
          <cell r="C703" t="str">
            <v>Dùng được trên máy XN sinh hóa tự động Cobas C311 - Roche</v>
          </cell>
          <cell r="D703" t="str">
            <v>Cartridge Cl</v>
          </cell>
          <cell r="E703" t="str">
            <v>Roche</v>
          </cell>
          <cell r="F703" t="str">
            <v>Nhật Bản</v>
          </cell>
          <cell r="G703" t="str">
            <v>Cái</v>
          </cell>
          <cell r="H703" t="str">
            <v>1 pc</v>
          </cell>
          <cell r="I703">
            <v>2</v>
          </cell>
          <cell r="J703">
            <v>10096300</v>
          </cell>
          <cell r="K703">
            <v>20192600</v>
          </cell>
          <cell r="L703" t="str">
            <v>An Việt</v>
          </cell>
          <cell r="M703" t="str">
            <v>BV TX Kỳ Anh</v>
          </cell>
        </row>
        <row r="704">
          <cell r="A704">
            <v>229</v>
          </cell>
          <cell r="B704" t="str">
            <v>CARTRIDGE K</v>
          </cell>
          <cell r="C704" t="str">
            <v>Dùng được trên máy XN sinh hóa tự động Cobas C311 - Roche</v>
          </cell>
          <cell r="D704" t="str">
            <v>Cartridge K</v>
          </cell>
          <cell r="E704" t="str">
            <v>Roche</v>
          </cell>
          <cell r="F704" t="str">
            <v>Nhật Bản</v>
          </cell>
          <cell r="G704" t="str">
            <v>Cái</v>
          </cell>
          <cell r="H704" t="str">
            <v>1 pc</v>
          </cell>
          <cell r="I704">
            <v>2</v>
          </cell>
          <cell r="J704">
            <v>10205500</v>
          </cell>
          <cell r="K704">
            <v>20411000</v>
          </cell>
          <cell r="L704" t="str">
            <v>An Việt</v>
          </cell>
        </row>
        <row r="705">
          <cell r="A705">
            <v>229</v>
          </cell>
          <cell r="B705" t="str">
            <v>CARTRIDGE K</v>
          </cell>
          <cell r="C705" t="str">
            <v>Dùng được trên máy XN sinh hóa tự động Cobas C311 - Roche</v>
          </cell>
          <cell r="D705" t="str">
            <v>Cartridge K</v>
          </cell>
          <cell r="E705" t="str">
            <v>Roche</v>
          </cell>
          <cell r="F705" t="str">
            <v>Nhật Bản</v>
          </cell>
          <cell r="G705" t="str">
            <v>Cái</v>
          </cell>
          <cell r="H705" t="str">
            <v>1 pc</v>
          </cell>
          <cell r="I705">
            <v>2</v>
          </cell>
          <cell r="J705">
            <v>10205500</v>
          </cell>
          <cell r="K705">
            <v>20411000</v>
          </cell>
          <cell r="L705" t="str">
            <v>An Việt</v>
          </cell>
          <cell r="M705" t="str">
            <v>BV TX Kỳ Anh</v>
          </cell>
        </row>
        <row r="706">
          <cell r="A706">
            <v>230</v>
          </cell>
          <cell r="B706" t="str">
            <v>CARTRIDGE NA</v>
          </cell>
          <cell r="C706" t="str">
            <v>Dùng được trên máy XN sinh hóa tự động Cobas C311 - Roche</v>
          </cell>
          <cell r="D706" t="str">
            <v>Cartridge Na</v>
          </cell>
          <cell r="E706" t="str">
            <v>Roche</v>
          </cell>
          <cell r="F706" t="str">
            <v>Nhật Bản</v>
          </cell>
          <cell r="G706" t="str">
            <v>Cái</v>
          </cell>
          <cell r="H706" t="str">
            <v>1 pc</v>
          </cell>
          <cell r="I706">
            <v>2</v>
          </cell>
          <cell r="J706">
            <v>10671000</v>
          </cell>
          <cell r="K706">
            <v>21342000</v>
          </cell>
          <cell r="L706" t="str">
            <v>An Việt</v>
          </cell>
        </row>
        <row r="707">
          <cell r="A707">
            <v>230</v>
          </cell>
          <cell r="B707" t="str">
            <v>CARTRIDGE NA</v>
          </cell>
          <cell r="C707" t="str">
            <v>Dùng được trên máy XN sinh hóa tự động Cobas C311 - Roche</v>
          </cell>
          <cell r="D707" t="str">
            <v>Cartridge Na</v>
          </cell>
          <cell r="E707" t="str">
            <v>Roche</v>
          </cell>
          <cell r="F707" t="str">
            <v>Nhật Bản</v>
          </cell>
          <cell r="G707" t="str">
            <v>Cái</v>
          </cell>
          <cell r="H707" t="str">
            <v>1 pc</v>
          </cell>
          <cell r="I707">
            <v>2</v>
          </cell>
          <cell r="J707">
            <v>10671000</v>
          </cell>
          <cell r="K707">
            <v>21342000</v>
          </cell>
          <cell r="L707" t="str">
            <v>An Việt</v>
          </cell>
          <cell r="M707" t="str">
            <v>BV TX Kỳ Anh</v>
          </cell>
        </row>
        <row r="708">
          <cell r="A708">
            <v>231</v>
          </cell>
          <cell r="B708" t="str">
            <v xml:space="preserve">CFAS </v>
          </cell>
          <cell r="C708" t="str">
            <v>Dùng được trên máy XN sinh hóa tự động Cobas C311 - Roche</v>
          </cell>
          <cell r="D708" t="str">
            <v>CFAS</v>
          </cell>
          <cell r="E708" t="str">
            <v>Roche</v>
          </cell>
          <cell r="F708" t="str">
            <v>Đức</v>
          </cell>
          <cell r="G708" t="str">
            <v>Hộp</v>
          </cell>
          <cell r="H708" t="str">
            <v>12x3 ml</v>
          </cell>
          <cell r="I708">
            <v>2</v>
          </cell>
          <cell r="J708">
            <v>1905700</v>
          </cell>
          <cell r="K708">
            <v>3811400</v>
          </cell>
          <cell r="L708" t="str">
            <v>An Việt</v>
          </cell>
        </row>
        <row r="709">
          <cell r="A709">
            <v>231</v>
          </cell>
          <cell r="B709" t="str">
            <v xml:space="preserve">CFAS </v>
          </cell>
          <cell r="C709" t="str">
            <v>Dùng được trên máy XN sinh hóa tự động Cobas C311 - Roche</v>
          </cell>
          <cell r="D709" t="str">
            <v>CFAS</v>
          </cell>
          <cell r="E709" t="str">
            <v>Roche</v>
          </cell>
          <cell r="F709" t="str">
            <v>Đức</v>
          </cell>
          <cell r="G709" t="str">
            <v>Hộp</v>
          </cell>
          <cell r="H709" t="str">
            <v>12x3 ml</v>
          </cell>
          <cell r="I709">
            <v>2</v>
          </cell>
          <cell r="J709">
            <v>1905700</v>
          </cell>
          <cell r="K709">
            <v>3811400</v>
          </cell>
          <cell r="L709" t="str">
            <v>An Việt</v>
          </cell>
          <cell r="M709" t="str">
            <v>BV TX Kỳ Anh</v>
          </cell>
        </row>
        <row r="710">
          <cell r="A710">
            <v>232</v>
          </cell>
          <cell r="B710" t="str">
            <v>CFAS LIPIDS</v>
          </cell>
          <cell r="C710" t="str">
            <v>Dùng được trên máy XN sinh hóa tự động Cobas C311 - Roche</v>
          </cell>
          <cell r="D710" t="str">
            <v>CFAS lipids</v>
          </cell>
          <cell r="E710" t="str">
            <v>Roche</v>
          </cell>
          <cell r="F710" t="str">
            <v>Đức</v>
          </cell>
          <cell r="G710" t="str">
            <v>Hộp</v>
          </cell>
          <cell r="H710" t="str">
            <v>3x1 ml</v>
          </cell>
          <cell r="I710">
            <v>4</v>
          </cell>
          <cell r="J710">
            <v>1443700</v>
          </cell>
          <cell r="K710">
            <v>5774800</v>
          </cell>
          <cell r="L710" t="str">
            <v>An Việt</v>
          </cell>
        </row>
        <row r="711">
          <cell r="A711">
            <v>232</v>
          </cell>
          <cell r="B711" t="str">
            <v>CFAS LIPIDS</v>
          </cell>
          <cell r="C711" t="str">
            <v>Dùng được trên máy XN sinh hóa tự động Cobas C311 - Roche</v>
          </cell>
          <cell r="D711" t="str">
            <v>CFAS lipids</v>
          </cell>
          <cell r="E711" t="str">
            <v>Roche</v>
          </cell>
          <cell r="F711" t="str">
            <v>Đức</v>
          </cell>
          <cell r="G711" t="str">
            <v>Hộp</v>
          </cell>
          <cell r="H711" t="str">
            <v>3x1 ml</v>
          </cell>
          <cell r="I711">
            <v>4</v>
          </cell>
          <cell r="J711">
            <v>1443700</v>
          </cell>
          <cell r="K711">
            <v>5774800</v>
          </cell>
          <cell r="L711" t="str">
            <v>An Việt</v>
          </cell>
          <cell r="M711" t="str">
            <v>BV TX Kỳ Anh</v>
          </cell>
        </row>
        <row r="712">
          <cell r="A712">
            <v>233</v>
          </cell>
          <cell r="B712" t="str">
            <v>CFAS PROTEINS</v>
          </cell>
          <cell r="C712" t="str">
            <v>Dùng được trên máy XN sinh hóa tự động Cobas C311 - Roche</v>
          </cell>
          <cell r="D712" t="str">
            <v>CFAS proteins</v>
          </cell>
          <cell r="E712" t="str">
            <v>Roche</v>
          </cell>
          <cell r="F712" t="str">
            <v>Đức</v>
          </cell>
          <cell r="G712" t="str">
            <v>Hộp</v>
          </cell>
          <cell r="H712" t="str">
            <v>5x1 ml</v>
          </cell>
          <cell r="I712">
            <v>1</v>
          </cell>
          <cell r="J712">
            <v>1636200</v>
          </cell>
          <cell r="K712">
            <v>1636200</v>
          </cell>
          <cell r="L712" t="str">
            <v>An Việt</v>
          </cell>
        </row>
        <row r="713">
          <cell r="A713">
            <v>233</v>
          </cell>
          <cell r="B713" t="str">
            <v>CFAS PROTEINS</v>
          </cell>
          <cell r="C713" t="str">
            <v>Dùng được trên máy XN sinh hóa tự động Cobas C311 - Roche</v>
          </cell>
          <cell r="D713" t="str">
            <v>CFAS proteins</v>
          </cell>
          <cell r="E713" t="str">
            <v>Roche</v>
          </cell>
          <cell r="F713" t="str">
            <v>Đức</v>
          </cell>
          <cell r="G713" t="str">
            <v>Hộp</v>
          </cell>
          <cell r="H713" t="str">
            <v>5x1 ml</v>
          </cell>
          <cell r="I713">
            <v>1</v>
          </cell>
          <cell r="J713">
            <v>1636200</v>
          </cell>
          <cell r="K713">
            <v>1636200</v>
          </cell>
          <cell r="L713" t="str">
            <v>An Việt</v>
          </cell>
          <cell r="M713" t="str">
            <v>BV TX Kỳ Anh</v>
          </cell>
        </row>
        <row r="714">
          <cell r="A714">
            <v>234</v>
          </cell>
          <cell r="B714" t="str">
            <v>CHOL HICO GEN.2</v>
          </cell>
          <cell r="C714" t="str">
            <v>Dùng được trên máy XN sinh hóa tự động Cobas C311 - Roche</v>
          </cell>
          <cell r="D714" t="str">
            <v>CHOL HICO GEN.2</v>
          </cell>
          <cell r="E714" t="str">
            <v>Roche</v>
          </cell>
          <cell r="F714" t="str">
            <v>Đức</v>
          </cell>
          <cell r="G714" t="str">
            <v>Hộp</v>
          </cell>
          <cell r="H714" t="str">
            <v>400 tests</v>
          </cell>
          <cell r="I714">
            <v>25</v>
          </cell>
          <cell r="J714">
            <v>1031200</v>
          </cell>
          <cell r="K714">
            <v>25780000</v>
          </cell>
          <cell r="L714" t="str">
            <v>An Việt</v>
          </cell>
        </row>
        <row r="715">
          <cell r="A715">
            <v>234</v>
          </cell>
          <cell r="B715" t="str">
            <v>CHOL HICO GEN.2</v>
          </cell>
          <cell r="C715" t="str">
            <v>Dùng được trên máy XN sinh hóa tự động Cobas C311 - Roche</v>
          </cell>
          <cell r="D715" t="str">
            <v>CHOL HICO GEN.2</v>
          </cell>
          <cell r="E715" t="str">
            <v>Roche</v>
          </cell>
          <cell r="F715" t="str">
            <v>Đức</v>
          </cell>
          <cell r="G715" t="str">
            <v>Hộp</v>
          </cell>
          <cell r="H715" t="str">
            <v>400 tests</v>
          </cell>
          <cell r="I715">
            <v>25</v>
          </cell>
          <cell r="J715">
            <v>1031200</v>
          </cell>
          <cell r="K715">
            <v>25780000</v>
          </cell>
          <cell r="L715" t="str">
            <v>An Việt</v>
          </cell>
          <cell r="M715" t="str">
            <v>BV TX Kỳ Anh</v>
          </cell>
        </row>
        <row r="716">
          <cell r="A716">
            <v>235</v>
          </cell>
          <cell r="B716" t="str">
            <v>CREA G2</v>
          </cell>
          <cell r="C716" t="str">
            <v>Dùng được trên máy XN sinh hóa tự động Cobas C311 - Roche</v>
          </cell>
          <cell r="D716" t="str">
            <v>CREA G2</v>
          </cell>
          <cell r="E716" t="str">
            <v>Roche</v>
          </cell>
          <cell r="F716" t="str">
            <v>Đức</v>
          </cell>
          <cell r="G716" t="str">
            <v>Hộp</v>
          </cell>
          <cell r="H716" t="str">
            <v>700 tests</v>
          </cell>
          <cell r="I716">
            <v>30</v>
          </cell>
          <cell r="J716">
            <v>1767800</v>
          </cell>
          <cell r="K716">
            <v>53034000</v>
          </cell>
          <cell r="L716" t="str">
            <v>An Việt</v>
          </cell>
        </row>
        <row r="717">
          <cell r="A717">
            <v>235</v>
          </cell>
          <cell r="B717" t="str">
            <v>CREA G2</v>
          </cell>
          <cell r="C717" t="str">
            <v>Dùng được trên máy XN sinh hóa tự động Cobas C311 - Roche</v>
          </cell>
          <cell r="D717" t="str">
            <v>CREA G2</v>
          </cell>
          <cell r="E717" t="str">
            <v>Roche</v>
          </cell>
          <cell r="F717" t="str">
            <v>Đức</v>
          </cell>
          <cell r="G717" t="str">
            <v>Hộp</v>
          </cell>
          <cell r="H717" t="str">
            <v>700 tests</v>
          </cell>
          <cell r="I717">
            <v>30</v>
          </cell>
          <cell r="J717">
            <v>1767800</v>
          </cell>
          <cell r="K717">
            <v>53034000</v>
          </cell>
          <cell r="L717" t="str">
            <v>An Việt</v>
          </cell>
          <cell r="M717" t="str">
            <v>BV TX Kỳ Anh</v>
          </cell>
        </row>
        <row r="718">
          <cell r="A718">
            <v>236</v>
          </cell>
          <cell r="B718" t="str">
            <v>CRP LX</v>
          </cell>
          <cell r="C718" t="str">
            <v>Dùng được trên máy XN sinh hóa tự động Cobas C311 - Roche</v>
          </cell>
          <cell r="D718" t="str">
            <v>CRP LX</v>
          </cell>
          <cell r="E718" t="str">
            <v>Roche</v>
          </cell>
          <cell r="F718" t="str">
            <v>Đức</v>
          </cell>
          <cell r="G718" t="str">
            <v>Hộp</v>
          </cell>
          <cell r="H718" t="str">
            <v>300 tests</v>
          </cell>
          <cell r="I718">
            <v>2</v>
          </cell>
          <cell r="J718">
            <v>5887700</v>
          </cell>
          <cell r="K718">
            <v>11775400</v>
          </cell>
          <cell r="L718" t="str">
            <v>An Việt</v>
          </cell>
        </row>
        <row r="719">
          <cell r="A719">
            <v>236</v>
          </cell>
          <cell r="B719" t="str">
            <v>CRP LX</v>
          </cell>
          <cell r="C719" t="str">
            <v>Dùng được trên máy XN sinh hóa tự động Cobas C311 - Roche</v>
          </cell>
          <cell r="D719" t="str">
            <v>CRP LX</v>
          </cell>
          <cell r="E719" t="str">
            <v>Roche</v>
          </cell>
          <cell r="F719" t="str">
            <v>Đức</v>
          </cell>
          <cell r="G719" t="str">
            <v>Hộp</v>
          </cell>
          <cell r="H719" t="str">
            <v>300 tests</v>
          </cell>
          <cell r="I719">
            <v>2</v>
          </cell>
          <cell r="J719">
            <v>5887700</v>
          </cell>
          <cell r="K719">
            <v>11775400</v>
          </cell>
          <cell r="L719" t="str">
            <v>An Việt</v>
          </cell>
          <cell r="M719" t="str">
            <v>BV TX Kỳ Anh</v>
          </cell>
        </row>
        <row r="720">
          <cell r="A720">
            <v>237</v>
          </cell>
          <cell r="B720" t="str">
            <v>Ecotergent</v>
          </cell>
          <cell r="C720" t="str">
            <v>Dùng được trên máy XN sinh hóa tự động Cobas C311 - Roche</v>
          </cell>
          <cell r="D720" t="str">
            <v>Ecotergent</v>
          </cell>
          <cell r="E720" t="str">
            <v>Roche</v>
          </cell>
          <cell r="F720" t="str">
            <v>Đức</v>
          </cell>
          <cell r="G720" t="str">
            <v>Hộp</v>
          </cell>
          <cell r="H720" t="str">
            <v>60 ml</v>
          </cell>
          <cell r="I720">
            <v>40</v>
          </cell>
          <cell r="J720">
            <v>587100</v>
          </cell>
          <cell r="K720">
            <v>23484000</v>
          </cell>
          <cell r="L720" t="str">
            <v>An Việt</v>
          </cell>
        </row>
        <row r="721">
          <cell r="A721">
            <v>237</v>
          </cell>
          <cell r="B721" t="str">
            <v>Ecotergent</v>
          </cell>
          <cell r="C721" t="str">
            <v>Dùng được trên máy XN sinh hóa tự động Cobas C311 - Roche</v>
          </cell>
          <cell r="D721" t="str">
            <v>Ecotergent</v>
          </cell>
          <cell r="E721" t="str">
            <v>Roche</v>
          </cell>
          <cell r="F721" t="str">
            <v>Đức</v>
          </cell>
          <cell r="G721" t="str">
            <v>Hộp</v>
          </cell>
          <cell r="H721" t="str">
            <v>60 ml</v>
          </cell>
          <cell r="I721">
            <v>40</v>
          </cell>
          <cell r="J721">
            <v>587100</v>
          </cell>
          <cell r="K721">
            <v>23484000</v>
          </cell>
          <cell r="L721" t="str">
            <v>An Việt</v>
          </cell>
          <cell r="M721" t="str">
            <v>BV TX Kỳ Anh</v>
          </cell>
        </row>
        <row r="722">
          <cell r="A722">
            <v>238</v>
          </cell>
          <cell r="B722" t="str">
            <v>GGT G2</v>
          </cell>
          <cell r="C722" t="str">
            <v>Dùng được trên máy XN sinh hóa tự động Cobas C311 - Roche</v>
          </cell>
          <cell r="D722" t="str">
            <v>GGT G2</v>
          </cell>
          <cell r="E722" t="str">
            <v>Roche</v>
          </cell>
          <cell r="F722" t="str">
            <v>Đức</v>
          </cell>
          <cell r="G722" t="str">
            <v>Hộp</v>
          </cell>
          <cell r="H722" t="str">
            <v>400 tests</v>
          </cell>
          <cell r="I722">
            <v>30</v>
          </cell>
          <cell r="J722">
            <v>1341000</v>
          </cell>
          <cell r="K722">
            <v>40230000</v>
          </cell>
          <cell r="L722" t="str">
            <v>An Việt</v>
          </cell>
        </row>
        <row r="723">
          <cell r="A723">
            <v>238</v>
          </cell>
          <cell r="B723" t="str">
            <v>GGT G2</v>
          </cell>
          <cell r="C723" t="str">
            <v>Dùng được trên máy XN sinh hóa tự động Cobas C311 - Roche</v>
          </cell>
          <cell r="D723" t="str">
            <v>GGT G2</v>
          </cell>
          <cell r="E723" t="str">
            <v>Roche</v>
          </cell>
          <cell r="F723" t="str">
            <v>Đức</v>
          </cell>
          <cell r="G723" t="str">
            <v>Hộp</v>
          </cell>
          <cell r="H723" t="str">
            <v>400 tests</v>
          </cell>
          <cell r="I723">
            <v>30</v>
          </cell>
          <cell r="J723">
            <v>1341000</v>
          </cell>
          <cell r="K723">
            <v>40230000</v>
          </cell>
          <cell r="L723" t="str">
            <v>An Việt</v>
          </cell>
          <cell r="M723" t="str">
            <v>BV TX Kỳ Anh</v>
          </cell>
        </row>
        <row r="724">
          <cell r="A724">
            <v>239</v>
          </cell>
          <cell r="B724" t="str">
            <v>GLUC HK G3</v>
          </cell>
          <cell r="C724" t="str">
            <v>Dùng được trên máy XN sinh hóa tự động Cobas C311 - Roche</v>
          </cell>
          <cell r="D724" t="str">
            <v>GLUC HK G3</v>
          </cell>
          <cell r="E724" t="str">
            <v>Roche</v>
          </cell>
          <cell r="F724" t="str">
            <v>Đức</v>
          </cell>
          <cell r="G724" t="str">
            <v>Hộp</v>
          </cell>
          <cell r="H724" t="str">
            <v>800 tests</v>
          </cell>
          <cell r="I724">
            <v>30</v>
          </cell>
          <cell r="J724">
            <v>2553400</v>
          </cell>
          <cell r="K724">
            <v>76602000</v>
          </cell>
          <cell r="L724" t="str">
            <v>An Việt</v>
          </cell>
        </row>
        <row r="725">
          <cell r="A725">
            <v>239</v>
          </cell>
          <cell r="B725" t="str">
            <v>GLUC HK G3</v>
          </cell>
          <cell r="C725" t="str">
            <v>Dùng được trên máy XN sinh hóa tự động Cobas C311 - Roche</v>
          </cell>
          <cell r="D725" t="str">
            <v>GLUC HK G3</v>
          </cell>
          <cell r="E725" t="str">
            <v>Roche</v>
          </cell>
          <cell r="F725" t="str">
            <v>Đức</v>
          </cell>
          <cell r="G725" t="str">
            <v>Hộp</v>
          </cell>
          <cell r="H725" t="str">
            <v>800 tests</v>
          </cell>
          <cell r="I725">
            <v>30</v>
          </cell>
          <cell r="J725">
            <v>2553400</v>
          </cell>
          <cell r="K725">
            <v>76602000</v>
          </cell>
          <cell r="L725" t="str">
            <v>An Việt</v>
          </cell>
          <cell r="M725" t="str">
            <v>BV TX Kỳ Anh</v>
          </cell>
        </row>
        <row r="726">
          <cell r="A726">
            <v>240</v>
          </cell>
          <cell r="B726" t="str">
            <v>Bóng đèn cho máy sinh hóa</v>
          </cell>
          <cell r="C726" t="str">
            <v>Dùng được trên máy XN sinh hóa tự động Cobas C311 - Roche</v>
          </cell>
          <cell r="D726" t="str">
            <v>Halogen lamp</v>
          </cell>
          <cell r="E726" t="str">
            <v>Roche</v>
          </cell>
          <cell r="F726" t="str">
            <v>Nhật Bản</v>
          </cell>
          <cell r="G726" t="str">
            <v>Hộp</v>
          </cell>
          <cell r="H726" t="str">
            <v>1 pc</v>
          </cell>
          <cell r="I726">
            <v>5</v>
          </cell>
          <cell r="J726">
            <v>10082800</v>
          </cell>
          <cell r="K726">
            <v>50414000</v>
          </cell>
          <cell r="L726" t="str">
            <v>An Việt</v>
          </cell>
        </row>
        <row r="727">
          <cell r="A727">
            <v>240</v>
          </cell>
          <cell r="B727" t="str">
            <v>Bóng đèn cho máy sinh hóa</v>
          </cell>
          <cell r="C727" t="str">
            <v>Dùng được trên máy XN sinh hóa tự động Cobas C311 - Roche</v>
          </cell>
          <cell r="D727" t="str">
            <v>Halogen lamp</v>
          </cell>
          <cell r="E727" t="str">
            <v>Roche</v>
          </cell>
          <cell r="F727" t="str">
            <v>Nhật Bản</v>
          </cell>
          <cell r="G727" t="str">
            <v>Hộp</v>
          </cell>
          <cell r="H727" t="str">
            <v>1 pc</v>
          </cell>
          <cell r="I727">
            <v>5</v>
          </cell>
          <cell r="J727">
            <v>10082800</v>
          </cell>
          <cell r="K727">
            <v>50414000</v>
          </cell>
          <cell r="L727" t="str">
            <v>An Việt</v>
          </cell>
          <cell r="M727" t="str">
            <v>BV TX Kỳ Anh</v>
          </cell>
        </row>
        <row r="728">
          <cell r="A728">
            <v>241</v>
          </cell>
          <cell r="B728" t="str">
            <v>HDL-C G3</v>
          </cell>
          <cell r="C728" t="str">
            <v>Dùng được trên máy XN sinh hóa tự động Cobas C311 - Roche</v>
          </cell>
          <cell r="D728" t="str">
            <v>HDL-C G3</v>
          </cell>
          <cell r="E728" t="str">
            <v>Roche</v>
          </cell>
          <cell r="F728" t="str">
            <v>Đức</v>
          </cell>
          <cell r="G728" t="str">
            <v>Hộp</v>
          </cell>
          <cell r="H728" t="str">
            <v>200 tests</v>
          </cell>
          <cell r="I728">
            <v>45</v>
          </cell>
          <cell r="J728">
            <v>2946300</v>
          </cell>
          <cell r="K728">
            <v>132583500</v>
          </cell>
          <cell r="L728" t="str">
            <v>An Việt</v>
          </cell>
        </row>
        <row r="729">
          <cell r="A729">
            <v>241</v>
          </cell>
          <cell r="B729" t="str">
            <v>HDL-C G3</v>
          </cell>
          <cell r="C729" t="str">
            <v>Dùng được trên máy XN sinh hóa tự động Cobas C311 - Roche</v>
          </cell>
          <cell r="D729" t="str">
            <v>HDL-C G3</v>
          </cell>
          <cell r="E729" t="str">
            <v>Roche</v>
          </cell>
          <cell r="F729" t="str">
            <v>Đức</v>
          </cell>
          <cell r="G729" t="str">
            <v>Hộp</v>
          </cell>
          <cell r="H729" t="str">
            <v>200 tests</v>
          </cell>
          <cell r="I729">
            <v>45</v>
          </cell>
          <cell r="J729">
            <v>2946300</v>
          </cell>
          <cell r="K729">
            <v>132583500</v>
          </cell>
          <cell r="L729" t="str">
            <v>An Việt</v>
          </cell>
          <cell r="M729" t="str">
            <v>BV TX Kỳ Anh</v>
          </cell>
        </row>
        <row r="730">
          <cell r="A730">
            <v>242</v>
          </cell>
          <cell r="B730" t="str">
            <v>ISE CLEANING SOL</v>
          </cell>
          <cell r="C730" t="str">
            <v>Dùng được trên máy XN sinh hóa tự động Cobas C311 - Roche</v>
          </cell>
          <cell r="D730" t="str">
            <v>ISE cleaning Sol</v>
          </cell>
          <cell r="E730" t="str">
            <v>Roche</v>
          </cell>
          <cell r="F730" t="str">
            <v>Đức</v>
          </cell>
          <cell r="G730" t="str">
            <v>Hộp</v>
          </cell>
          <cell r="H730" t="str">
            <v>5x100 ml</v>
          </cell>
          <cell r="I730">
            <v>1</v>
          </cell>
          <cell r="J730">
            <v>2351000</v>
          </cell>
          <cell r="K730">
            <v>2351000</v>
          </cell>
          <cell r="L730" t="str">
            <v>An Việt</v>
          </cell>
        </row>
        <row r="731">
          <cell r="A731">
            <v>242</v>
          </cell>
          <cell r="B731" t="str">
            <v>ISE CLEANING SOL</v>
          </cell>
          <cell r="C731" t="str">
            <v>Dùng được trên máy XN sinh hóa tự động Cobas C311 - Roche</v>
          </cell>
          <cell r="D731" t="str">
            <v>ISE cleaning Sol</v>
          </cell>
          <cell r="E731" t="str">
            <v>Roche</v>
          </cell>
          <cell r="F731" t="str">
            <v>Đức</v>
          </cell>
          <cell r="G731" t="str">
            <v>Hộp</v>
          </cell>
          <cell r="H731" t="str">
            <v>5x100 ml</v>
          </cell>
          <cell r="I731">
            <v>1</v>
          </cell>
          <cell r="J731">
            <v>2351000</v>
          </cell>
          <cell r="K731">
            <v>2351000</v>
          </cell>
          <cell r="L731" t="str">
            <v>An Việt</v>
          </cell>
          <cell r="M731" t="str">
            <v>BV TX Kỳ Anh</v>
          </cell>
        </row>
        <row r="732">
          <cell r="A732">
            <v>243</v>
          </cell>
          <cell r="B732" t="str">
            <v>ISE DILUENT G2</v>
          </cell>
          <cell r="C732" t="str">
            <v>Dùng được trên máy XN sinh hóa tự động Cobas C311 - Roche</v>
          </cell>
          <cell r="D732" t="str">
            <v>ISE Diluent G2</v>
          </cell>
          <cell r="E732" t="str">
            <v>Roche</v>
          </cell>
          <cell r="F732" t="str">
            <v>Đức</v>
          </cell>
          <cell r="G732" t="str">
            <v>Hộp</v>
          </cell>
          <cell r="H732" t="str">
            <v>5x300 ml</v>
          </cell>
          <cell r="I732">
            <v>2</v>
          </cell>
          <cell r="J732">
            <v>6087600</v>
          </cell>
          <cell r="K732">
            <v>12175200</v>
          </cell>
          <cell r="L732" t="str">
            <v>An Việt</v>
          </cell>
        </row>
        <row r="733">
          <cell r="A733">
            <v>243</v>
          </cell>
          <cell r="B733" t="str">
            <v>ISE DILUENT G2</v>
          </cell>
          <cell r="C733" t="str">
            <v>Dùng được trên máy XN sinh hóa tự động Cobas C311 - Roche</v>
          </cell>
          <cell r="D733" t="str">
            <v>ISE Diluent G2</v>
          </cell>
          <cell r="E733" t="str">
            <v>Roche</v>
          </cell>
          <cell r="F733" t="str">
            <v>Đức</v>
          </cell>
          <cell r="G733" t="str">
            <v>Hộp</v>
          </cell>
          <cell r="H733" t="str">
            <v>5x300 ml</v>
          </cell>
          <cell r="I733">
            <v>2</v>
          </cell>
          <cell r="J733">
            <v>6087600</v>
          </cell>
          <cell r="K733">
            <v>12175200</v>
          </cell>
          <cell r="L733" t="str">
            <v>An Việt</v>
          </cell>
          <cell r="M733" t="str">
            <v>BV TX Kỳ Anh</v>
          </cell>
        </row>
        <row r="734">
          <cell r="A734">
            <v>244</v>
          </cell>
          <cell r="B734" t="str">
            <v>ISE INT.STAND G2</v>
          </cell>
          <cell r="C734" t="str">
            <v>Dùng được trên máy XN sinh hóa tự động Cobas C311 - Roche</v>
          </cell>
          <cell r="D734" t="str">
            <v>ISE Int.Stand G2</v>
          </cell>
          <cell r="E734" t="str">
            <v>Roche</v>
          </cell>
          <cell r="F734" t="str">
            <v>Đức</v>
          </cell>
          <cell r="G734" t="str">
            <v>Hộp</v>
          </cell>
          <cell r="H734" t="str">
            <v>5x600 ml</v>
          </cell>
          <cell r="I734">
            <v>6</v>
          </cell>
          <cell r="J734">
            <v>7314700</v>
          </cell>
          <cell r="K734">
            <v>43888200</v>
          </cell>
          <cell r="L734" t="str">
            <v>An Việt</v>
          </cell>
        </row>
        <row r="735">
          <cell r="A735">
            <v>244</v>
          </cell>
          <cell r="B735" t="str">
            <v>ISE INT.STAND G2</v>
          </cell>
          <cell r="C735" t="str">
            <v>Dùng được trên máy XN sinh hóa tự động Cobas C311 - Roche</v>
          </cell>
          <cell r="D735" t="str">
            <v>ISE Int.Stand G2</v>
          </cell>
          <cell r="E735" t="str">
            <v>Roche</v>
          </cell>
          <cell r="F735" t="str">
            <v>Đức</v>
          </cell>
          <cell r="G735" t="str">
            <v>Hộp</v>
          </cell>
          <cell r="H735" t="str">
            <v>5x600 ml</v>
          </cell>
          <cell r="I735">
            <v>6</v>
          </cell>
          <cell r="J735">
            <v>7314700</v>
          </cell>
          <cell r="K735">
            <v>43888200</v>
          </cell>
          <cell r="L735" t="str">
            <v>An Việt</v>
          </cell>
          <cell r="M735" t="str">
            <v>BV TX Kỳ Anh</v>
          </cell>
        </row>
        <row r="736">
          <cell r="A736">
            <v>245</v>
          </cell>
          <cell r="B736" t="str">
            <v xml:space="preserve">ISE REFERELECTROLYTE </v>
          </cell>
          <cell r="C736" t="str">
            <v>Dùng được trên máy XN sinh hóa tự động Cobas C311 - Roche</v>
          </cell>
          <cell r="D736" t="str">
            <v>ISE Referelectrolyte</v>
          </cell>
          <cell r="E736" t="str">
            <v>Roche</v>
          </cell>
          <cell r="F736" t="str">
            <v>Đức</v>
          </cell>
          <cell r="G736" t="str">
            <v>Hộp</v>
          </cell>
          <cell r="H736" t="str">
            <v>5x300 ml</v>
          </cell>
          <cell r="I736">
            <v>2</v>
          </cell>
          <cell r="J736">
            <v>4403300</v>
          </cell>
          <cell r="K736">
            <v>8806600</v>
          </cell>
          <cell r="L736" t="str">
            <v>An Việt</v>
          </cell>
        </row>
        <row r="737">
          <cell r="A737">
            <v>245</v>
          </cell>
          <cell r="B737" t="str">
            <v xml:space="preserve">ISE REFERELECTROLYTE </v>
          </cell>
          <cell r="C737" t="str">
            <v>Dùng được trên máy XN sinh hóa tự động Cobas C311 - Roche</v>
          </cell>
          <cell r="D737" t="str">
            <v>ISE Referelectrolyte</v>
          </cell>
          <cell r="E737" t="str">
            <v>Roche</v>
          </cell>
          <cell r="F737" t="str">
            <v>Đức</v>
          </cell>
          <cell r="G737" t="str">
            <v>Hộp</v>
          </cell>
          <cell r="H737" t="str">
            <v>5x300 ml</v>
          </cell>
          <cell r="I737">
            <v>2</v>
          </cell>
          <cell r="J737">
            <v>4403300</v>
          </cell>
          <cell r="K737">
            <v>8806600</v>
          </cell>
          <cell r="L737" t="str">
            <v>An Việt</v>
          </cell>
          <cell r="M737" t="str">
            <v>BV TX Kỳ Anh</v>
          </cell>
        </row>
        <row r="738">
          <cell r="A738">
            <v>246</v>
          </cell>
          <cell r="B738" t="str">
            <v>ISE STANDARD HIGH</v>
          </cell>
          <cell r="C738" t="str">
            <v>Dùng được trên máy XN sinh hóa tự động Cobas C311 - Roche</v>
          </cell>
          <cell r="D738" t="str">
            <v>ISE Standard high</v>
          </cell>
          <cell r="E738" t="str">
            <v>Roche</v>
          </cell>
          <cell r="F738" t="str">
            <v>Đức</v>
          </cell>
          <cell r="G738" t="str">
            <v>Hộp</v>
          </cell>
          <cell r="H738" t="str">
            <v>10x3ml</v>
          </cell>
          <cell r="I738">
            <v>2</v>
          </cell>
          <cell r="J738">
            <v>449200</v>
          </cell>
          <cell r="K738">
            <v>898400</v>
          </cell>
          <cell r="L738" t="str">
            <v>An Việt</v>
          </cell>
        </row>
        <row r="739">
          <cell r="A739">
            <v>246</v>
          </cell>
          <cell r="B739" t="str">
            <v>ISE STANDARD HIGH</v>
          </cell>
          <cell r="C739" t="str">
            <v>Dùng được trên máy XN sinh hóa tự động Cobas C311 - Roche</v>
          </cell>
          <cell r="D739" t="str">
            <v>ISE Standard high</v>
          </cell>
          <cell r="E739" t="str">
            <v>Roche</v>
          </cell>
          <cell r="F739" t="str">
            <v>Đức</v>
          </cell>
          <cell r="G739" t="str">
            <v>Hộp</v>
          </cell>
          <cell r="H739" t="str">
            <v>10x3ml</v>
          </cell>
          <cell r="I739">
            <v>2</v>
          </cell>
          <cell r="J739">
            <v>449200</v>
          </cell>
          <cell r="K739">
            <v>898400</v>
          </cell>
          <cell r="L739" t="str">
            <v>An Việt</v>
          </cell>
          <cell r="M739" t="str">
            <v>BV TX Kỳ Anh</v>
          </cell>
        </row>
        <row r="740">
          <cell r="A740">
            <v>247</v>
          </cell>
          <cell r="B740" t="str">
            <v>NACL 9% DIL</v>
          </cell>
          <cell r="C740" t="str">
            <v>Dùng được trên máy XN sinh hóa tự động Cobas C311 - Roche</v>
          </cell>
          <cell r="D740" t="str">
            <v>NaCl 9% Dil</v>
          </cell>
          <cell r="E740" t="str">
            <v>Roche</v>
          </cell>
          <cell r="F740" t="str">
            <v>Đức</v>
          </cell>
          <cell r="G740" t="str">
            <v>Hộp</v>
          </cell>
          <cell r="H740" t="str">
            <v>50 ml</v>
          </cell>
          <cell r="I740">
            <v>3</v>
          </cell>
          <cell r="J740">
            <v>325600</v>
          </cell>
          <cell r="K740">
            <v>976800</v>
          </cell>
          <cell r="L740" t="str">
            <v>An Việt</v>
          </cell>
        </row>
        <row r="741">
          <cell r="A741">
            <v>247</v>
          </cell>
          <cell r="B741" t="str">
            <v>NACL 9% DIL</v>
          </cell>
          <cell r="C741" t="str">
            <v>Dùng được trên máy XN sinh hóa tự động Cobas C311 - Roche</v>
          </cell>
          <cell r="D741" t="str">
            <v>NaCl 9% Dil</v>
          </cell>
          <cell r="E741" t="str">
            <v>Roche</v>
          </cell>
          <cell r="F741" t="str">
            <v>Đức</v>
          </cell>
          <cell r="G741" t="str">
            <v>Hộp</v>
          </cell>
          <cell r="H741" t="str">
            <v>50 ml</v>
          </cell>
          <cell r="I741">
            <v>3</v>
          </cell>
          <cell r="J741">
            <v>325600</v>
          </cell>
          <cell r="K741">
            <v>976800</v>
          </cell>
          <cell r="L741" t="str">
            <v>An Việt</v>
          </cell>
          <cell r="M741" t="str">
            <v>BV TX Kỳ Anh</v>
          </cell>
        </row>
        <row r="742">
          <cell r="A742">
            <v>248</v>
          </cell>
          <cell r="B742" t="str">
            <v>NAOH-D</v>
          </cell>
          <cell r="C742" t="str">
            <v>Dùng được trên máy XN sinh hóa tự động Cobas C311 - Roche</v>
          </cell>
          <cell r="D742" t="str">
            <v>NAOH-D</v>
          </cell>
          <cell r="E742" t="str">
            <v>Roche</v>
          </cell>
          <cell r="F742" t="str">
            <v>Đức</v>
          </cell>
          <cell r="G742" t="str">
            <v>Hộp</v>
          </cell>
          <cell r="H742" t="str">
            <v>66 ml</v>
          </cell>
          <cell r="I742">
            <v>25</v>
          </cell>
          <cell r="J742">
            <v>298400</v>
          </cell>
          <cell r="K742">
            <v>7460000</v>
          </cell>
          <cell r="L742" t="str">
            <v>An Việt</v>
          </cell>
        </row>
        <row r="743">
          <cell r="A743">
            <v>248</v>
          </cell>
          <cell r="B743" t="str">
            <v>NAOH-D</v>
          </cell>
          <cell r="C743" t="str">
            <v>Dùng được trên máy XN sinh hóa tự động Cobas C311 - Roche</v>
          </cell>
          <cell r="D743" t="str">
            <v>NAOH-D</v>
          </cell>
          <cell r="E743" t="str">
            <v>Roche</v>
          </cell>
          <cell r="F743" t="str">
            <v>Đức</v>
          </cell>
          <cell r="G743" t="str">
            <v>Hộp</v>
          </cell>
          <cell r="H743" t="str">
            <v>66 ml</v>
          </cell>
          <cell r="I743">
            <v>25</v>
          </cell>
          <cell r="J743">
            <v>298400</v>
          </cell>
          <cell r="K743">
            <v>7460000</v>
          </cell>
          <cell r="L743" t="str">
            <v>An Việt</v>
          </cell>
          <cell r="M743" t="str">
            <v>BV TX Kỳ Anh</v>
          </cell>
        </row>
        <row r="744">
          <cell r="A744">
            <v>249</v>
          </cell>
          <cell r="B744" t="str">
            <v>NAOH-D/BASIC WASH</v>
          </cell>
          <cell r="C744" t="str">
            <v>Dùng được trên máy XN sinh hóa tự động Cobas C311 - Roche</v>
          </cell>
          <cell r="D744" t="str">
            <v>NaoH-D/Basic wash</v>
          </cell>
          <cell r="E744" t="str">
            <v>Roche</v>
          </cell>
          <cell r="F744" t="str">
            <v>Đức</v>
          </cell>
          <cell r="G744" t="str">
            <v>Hộp</v>
          </cell>
          <cell r="H744" t="str">
            <v>2x1.8L</v>
          </cell>
          <cell r="I744">
            <v>7</v>
          </cell>
          <cell r="J744">
            <v>2406100</v>
          </cell>
          <cell r="K744">
            <v>16842700</v>
          </cell>
          <cell r="L744" t="str">
            <v>An Việt</v>
          </cell>
        </row>
        <row r="745">
          <cell r="A745">
            <v>249</v>
          </cell>
          <cell r="B745" t="str">
            <v>NAOH-D/BASIC WASH</v>
          </cell>
          <cell r="C745" t="str">
            <v>Dùng được trên máy XN sinh hóa tự động Cobas C311 - Roche</v>
          </cell>
          <cell r="D745" t="str">
            <v>NaoH-D/Basic wash</v>
          </cell>
          <cell r="E745" t="str">
            <v>Roche</v>
          </cell>
          <cell r="F745" t="str">
            <v>Đức</v>
          </cell>
          <cell r="G745" t="str">
            <v>Hộp</v>
          </cell>
          <cell r="H745" t="str">
            <v>2x1.8L</v>
          </cell>
          <cell r="I745">
            <v>7</v>
          </cell>
          <cell r="J745">
            <v>2406100</v>
          </cell>
          <cell r="K745">
            <v>16842700</v>
          </cell>
          <cell r="L745" t="str">
            <v>An Việt</v>
          </cell>
          <cell r="M745" t="str">
            <v>BV TX Kỳ Anh</v>
          </cell>
        </row>
        <row r="746">
          <cell r="A746">
            <v>250</v>
          </cell>
          <cell r="B746" t="str">
            <v>PreciCtrl CC Multi 1</v>
          </cell>
          <cell r="C746" t="str">
            <v>Dùng được trên máy XN sinh hóa tự động Cobas C311 - Roche</v>
          </cell>
          <cell r="D746" t="str">
            <v>PreciCtrl CC Multi 1</v>
          </cell>
          <cell r="E746" t="str">
            <v>Roche</v>
          </cell>
          <cell r="F746" t="str">
            <v>Đức</v>
          </cell>
          <cell r="G746" t="str">
            <v>Hộp</v>
          </cell>
          <cell r="H746" t="str">
            <v>20x5 ml</v>
          </cell>
          <cell r="I746">
            <v>1</v>
          </cell>
          <cell r="J746">
            <v>11561000</v>
          </cell>
          <cell r="K746">
            <v>11561000</v>
          </cell>
          <cell r="L746" t="str">
            <v>An Việt</v>
          </cell>
        </row>
        <row r="747">
          <cell r="A747">
            <v>250</v>
          </cell>
          <cell r="B747" t="str">
            <v>PreciCtrl CC Multi 1</v>
          </cell>
          <cell r="C747" t="str">
            <v>Dùng được trên máy XN sinh hóa tự động Cobas C311 - Roche</v>
          </cell>
          <cell r="D747" t="str">
            <v>PreciCtrl CC Multi 1</v>
          </cell>
          <cell r="E747" t="str">
            <v>Roche</v>
          </cell>
          <cell r="F747" t="str">
            <v>Đức</v>
          </cell>
          <cell r="G747" t="str">
            <v>Hộp</v>
          </cell>
          <cell r="H747" t="str">
            <v>20x5 ml</v>
          </cell>
          <cell r="I747">
            <v>1</v>
          </cell>
          <cell r="J747">
            <v>11561000</v>
          </cell>
          <cell r="K747">
            <v>11561000</v>
          </cell>
          <cell r="L747" t="str">
            <v>An Việt</v>
          </cell>
          <cell r="M747" t="str">
            <v>BV TX Kỳ Anh</v>
          </cell>
        </row>
        <row r="748">
          <cell r="A748">
            <v>251</v>
          </cell>
          <cell r="B748" t="str">
            <v>PreciCtrl CC Multi 2</v>
          </cell>
          <cell r="C748" t="str">
            <v>Dùng được trên máy XN sinh hóa tự động Cobas C311 - Roche</v>
          </cell>
          <cell r="D748" t="str">
            <v>PreciCtrl CC Multi 2</v>
          </cell>
          <cell r="E748" t="str">
            <v>Roche</v>
          </cell>
          <cell r="F748" t="str">
            <v>Đức</v>
          </cell>
          <cell r="G748" t="str">
            <v>Hộp</v>
          </cell>
          <cell r="H748" t="str">
            <v>20x5 ml</v>
          </cell>
          <cell r="I748">
            <v>1</v>
          </cell>
          <cell r="J748">
            <v>11561000</v>
          </cell>
          <cell r="K748">
            <v>11561000</v>
          </cell>
          <cell r="L748" t="str">
            <v>An Việt</v>
          </cell>
        </row>
        <row r="749">
          <cell r="A749">
            <v>251</v>
          </cell>
          <cell r="B749" t="str">
            <v>PreciCtrl CC Multi 2</v>
          </cell>
          <cell r="C749" t="str">
            <v>Dùng được trên máy XN sinh hóa tự động Cobas C311 - Roche</v>
          </cell>
          <cell r="D749" t="str">
            <v>PreciCtrl CC Multi 2</v>
          </cell>
          <cell r="E749" t="str">
            <v>Roche</v>
          </cell>
          <cell r="F749" t="str">
            <v>Đức</v>
          </cell>
          <cell r="G749" t="str">
            <v>Hộp</v>
          </cell>
          <cell r="H749" t="str">
            <v>20x5 ml</v>
          </cell>
          <cell r="I749">
            <v>1</v>
          </cell>
          <cell r="J749">
            <v>11561000</v>
          </cell>
          <cell r="K749">
            <v>11561000</v>
          </cell>
          <cell r="L749" t="str">
            <v>An Việt</v>
          </cell>
          <cell r="M749" t="str">
            <v>BV TX Kỳ Anh</v>
          </cell>
        </row>
        <row r="750">
          <cell r="A750">
            <v>252</v>
          </cell>
          <cell r="B750" t="str">
            <v>REFERENCE ELECTRODE</v>
          </cell>
          <cell r="C750" t="str">
            <v>Dùng được trên máy XN sinh hóa tự động Cobas C311 - Roche</v>
          </cell>
          <cell r="D750" t="str">
            <v>Reference electrode</v>
          </cell>
          <cell r="E750" t="str">
            <v>Roche</v>
          </cell>
          <cell r="F750" t="str">
            <v>Nhật Bản</v>
          </cell>
          <cell r="G750" t="str">
            <v>Cái</v>
          </cell>
          <cell r="H750" t="str">
            <v>1 pc</v>
          </cell>
          <cell r="I750">
            <v>1</v>
          </cell>
          <cell r="J750">
            <v>14717600</v>
          </cell>
          <cell r="K750">
            <v>14717600</v>
          </cell>
          <cell r="L750" t="str">
            <v>An Việt</v>
          </cell>
        </row>
        <row r="751">
          <cell r="A751">
            <v>252</v>
          </cell>
          <cell r="B751" t="str">
            <v>REFERENCE ELECTRODE</v>
          </cell>
          <cell r="C751" t="str">
            <v>Dùng được trên máy XN sinh hóa tự động Cobas C311 - Roche</v>
          </cell>
          <cell r="D751" t="str">
            <v>Reference electrode</v>
          </cell>
          <cell r="E751" t="str">
            <v>Roche</v>
          </cell>
          <cell r="F751" t="str">
            <v>Nhật Bản</v>
          </cell>
          <cell r="G751" t="str">
            <v>Cái</v>
          </cell>
          <cell r="H751" t="str">
            <v>1 pc</v>
          </cell>
          <cell r="I751">
            <v>1</v>
          </cell>
          <cell r="J751">
            <v>14717600</v>
          </cell>
          <cell r="K751">
            <v>14717600</v>
          </cell>
          <cell r="L751" t="str">
            <v>An Việt</v>
          </cell>
          <cell r="M751" t="str">
            <v>BV TX Kỳ Anh</v>
          </cell>
        </row>
        <row r="752">
          <cell r="A752">
            <v>253</v>
          </cell>
          <cell r="B752" t="str">
            <v>SAMPLE CUP</v>
          </cell>
          <cell r="C752" t="str">
            <v>Dùng được trên máy XN sinh hóa tự động Cobas C311 - Roche</v>
          </cell>
          <cell r="D752" t="str">
            <v>Sample cup</v>
          </cell>
          <cell r="E752" t="str">
            <v>Roche</v>
          </cell>
          <cell r="F752" t="str">
            <v>Áo</v>
          </cell>
          <cell r="G752" t="str">
            <v>Hộp</v>
          </cell>
          <cell r="H752" t="str">
            <v>5000 cups</v>
          </cell>
          <cell r="I752">
            <v>1</v>
          </cell>
          <cell r="J752">
            <v>2201400</v>
          </cell>
          <cell r="K752">
            <v>2201400</v>
          </cell>
          <cell r="L752" t="str">
            <v>An Việt</v>
          </cell>
        </row>
        <row r="753">
          <cell r="A753">
            <v>253</v>
          </cell>
          <cell r="B753" t="str">
            <v>SAMPLE CUP</v>
          </cell>
          <cell r="C753" t="str">
            <v>Dùng được trên máy XN sinh hóa tự động Cobas C311 - Roche</v>
          </cell>
          <cell r="D753" t="str">
            <v>Sample cup</v>
          </cell>
          <cell r="E753" t="str">
            <v>Roche</v>
          </cell>
          <cell r="F753" t="str">
            <v>Áo</v>
          </cell>
          <cell r="G753" t="str">
            <v>Hộp</v>
          </cell>
          <cell r="H753" t="str">
            <v>5000 cups</v>
          </cell>
          <cell r="I753">
            <v>1</v>
          </cell>
          <cell r="J753">
            <v>2201400</v>
          </cell>
          <cell r="K753">
            <v>2201400</v>
          </cell>
          <cell r="L753" t="str">
            <v>An Việt</v>
          </cell>
          <cell r="M753" t="str">
            <v>BV TX Kỳ Anh</v>
          </cell>
        </row>
        <row r="754">
          <cell r="A754">
            <v>254</v>
          </cell>
          <cell r="B754" t="str">
            <v>SMS</v>
          </cell>
          <cell r="C754" t="str">
            <v>Dùng được trên máy XN sinh hóa tự động Cobas C311 - Roche</v>
          </cell>
          <cell r="D754" t="str">
            <v>SMS</v>
          </cell>
          <cell r="E754" t="str">
            <v>Roche</v>
          </cell>
          <cell r="F754" t="str">
            <v>Đức</v>
          </cell>
          <cell r="G754" t="str">
            <v>Hộp</v>
          </cell>
          <cell r="H754" t="str">
            <v>50 ml</v>
          </cell>
          <cell r="I754">
            <v>3</v>
          </cell>
          <cell r="J754">
            <v>298400</v>
          </cell>
          <cell r="K754">
            <v>895200</v>
          </cell>
          <cell r="L754" t="str">
            <v>An Việt</v>
          </cell>
        </row>
        <row r="755">
          <cell r="A755">
            <v>254</v>
          </cell>
          <cell r="B755" t="str">
            <v>SMS</v>
          </cell>
          <cell r="C755" t="str">
            <v>Dùng được trên máy XN sinh hóa tự động Cobas C311 - Roche</v>
          </cell>
          <cell r="D755" t="str">
            <v>SMS</v>
          </cell>
          <cell r="E755" t="str">
            <v>Roche</v>
          </cell>
          <cell r="F755" t="str">
            <v>Đức</v>
          </cell>
          <cell r="G755" t="str">
            <v>Hộp</v>
          </cell>
          <cell r="H755" t="str">
            <v>50 ml</v>
          </cell>
          <cell r="I755">
            <v>3</v>
          </cell>
          <cell r="J755">
            <v>298400</v>
          </cell>
          <cell r="K755">
            <v>895200</v>
          </cell>
          <cell r="L755" t="str">
            <v>An Việt</v>
          </cell>
          <cell r="M755" t="str">
            <v>BV TX Kỳ Anh</v>
          </cell>
        </row>
        <row r="756">
          <cell r="A756">
            <v>255</v>
          </cell>
          <cell r="B756" t="str">
            <v>TP G2</v>
          </cell>
          <cell r="C756" t="str">
            <v>Dùng được trên máy XN sinh hóa tự động Cobas C311 - Roche</v>
          </cell>
          <cell r="D756" t="str">
            <v>TP G2</v>
          </cell>
          <cell r="E756" t="str">
            <v>Roche</v>
          </cell>
          <cell r="F756" t="str">
            <v>Đức</v>
          </cell>
          <cell r="G756" t="str">
            <v>Hộp</v>
          </cell>
          <cell r="H756" t="str">
            <v>300 tests</v>
          </cell>
          <cell r="I756">
            <v>5</v>
          </cell>
          <cell r="J756">
            <v>746400</v>
          </cell>
          <cell r="K756">
            <v>3732000</v>
          </cell>
          <cell r="L756" t="str">
            <v>An Việt</v>
          </cell>
        </row>
        <row r="757">
          <cell r="A757">
            <v>255</v>
          </cell>
          <cell r="B757" t="str">
            <v>TP G2</v>
          </cell>
          <cell r="C757" t="str">
            <v>Dùng được trên máy XN sinh hóa tự động Cobas C311 - Roche</v>
          </cell>
          <cell r="D757" t="str">
            <v>TP G2</v>
          </cell>
          <cell r="E757" t="str">
            <v>Roche</v>
          </cell>
          <cell r="F757" t="str">
            <v>Đức</v>
          </cell>
          <cell r="G757" t="str">
            <v>Hộp</v>
          </cell>
          <cell r="H757" t="str">
            <v>300 tests</v>
          </cell>
          <cell r="I757">
            <v>5</v>
          </cell>
          <cell r="J757">
            <v>746400</v>
          </cell>
          <cell r="K757">
            <v>3732000</v>
          </cell>
          <cell r="L757" t="str">
            <v>An Việt</v>
          </cell>
          <cell r="M757" t="str">
            <v>BV TX Kỳ Anh</v>
          </cell>
        </row>
        <row r="758">
          <cell r="A758">
            <v>256</v>
          </cell>
          <cell r="B758" t="str">
            <v>TRIGL</v>
          </cell>
          <cell r="C758" t="str">
            <v>Dùng được trên máy XN sinh hóa tự động Cobas C311 - Roche</v>
          </cell>
          <cell r="D758" t="str">
            <v>TRIGL</v>
          </cell>
          <cell r="E758" t="str">
            <v>Roche</v>
          </cell>
          <cell r="F758" t="str">
            <v>Đức</v>
          </cell>
          <cell r="G758" t="str">
            <v>Hộp</v>
          </cell>
          <cell r="H758" t="str">
            <v>250 tests</v>
          </cell>
          <cell r="I758">
            <v>40</v>
          </cell>
          <cell r="J758">
            <v>1031200</v>
          </cell>
          <cell r="K758">
            <v>41248000</v>
          </cell>
          <cell r="L758" t="str">
            <v>An Việt</v>
          </cell>
        </row>
        <row r="759">
          <cell r="A759">
            <v>256</v>
          </cell>
          <cell r="B759" t="str">
            <v>TRIGL</v>
          </cell>
          <cell r="C759" t="str">
            <v>Dùng được trên máy XN sinh hóa tự động Cobas C311 - Roche</v>
          </cell>
          <cell r="D759" t="str">
            <v>TRIGL</v>
          </cell>
          <cell r="E759" t="str">
            <v>Roche</v>
          </cell>
          <cell r="F759" t="str">
            <v>Đức</v>
          </cell>
          <cell r="G759" t="str">
            <v>Hộp</v>
          </cell>
          <cell r="H759" t="str">
            <v>250 tests</v>
          </cell>
          <cell r="I759">
            <v>40</v>
          </cell>
          <cell r="J759">
            <v>1031200</v>
          </cell>
          <cell r="K759">
            <v>41248000</v>
          </cell>
          <cell r="L759" t="str">
            <v>An Việt</v>
          </cell>
          <cell r="M759" t="str">
            <v>BV TX Kỳ Anh</v>
          </cell>
        </row>
        <row r="760">
          <cell r="A760">
            <v>257</v>
          </cell>
          <cell r="B760" t="str">
            <v>UA G2</v>
          </cell>
          <cell r="C760" t="str">
            <v>Dùng được trên máy XN sinh hóa tự động Cobas C311 - Roche</v>
          </cell>
          <cell r="D760" t="str">
            <v>UA G2</v>
          </cell>
          <cell r="E760" t="str">
            <v>Roche</v>
          </cell>
          <cell r="F760" t="str">
            <v>Đức</v>
          </cell>
          <cell r="G760" t="str">
            <v>Hộp</v>
          </cell>
          <cell r="H760" t="str">
            <v>400 tests</v>
          </cell>
          <cell r="I760">
            <v>4</v>
          </cell>
          <cell r="J760">
            <v>1178600</v>
          </cell>
          <cell r="K760">
            <v>4714400</v>
          </cell>
          <cell r="L760" t="str">
            <v>An Việt</v>
          </cell>
        </row>
        <row r="761">
          <cell r="A761">
            <v>257</v>
          </cell>
          <cell r="B761" t="str">
            <v>UA G2</v>
          </cell>
          <cell r="C761" t="str">
            <v>Dùng được trên máy XN sinh hóa tự động Cobas C311 - Roche</v>
          </cell>
          <cell r="D761" t="str">
            <v>UA G2</v>
          </cell>
          <cell r="E761" t="str">
            <v>Roche</v>
          </cell>
          <cell r="F761" t="str">
            <v>Đức</v>
          </cell>
          <cell r="G761" t="str">
            <v>Hộp</v>
          </cell>
          <cell r="H761" t="str">
            <v>400 tests</v>
          </cell>
          <cell r="I761">
            <v>4</v>
          </cell>
          <cell r="J761">
            <v>1178600</v>
          </cell>
          <cell r="K761">
            <v>4714400</v>
          </cell>
          <cell r="L761" t="str">
            <v>An Việt</v>
          </cell>
          <cell r="M761" t="str">
            <v>BV TX Kỳ Anh</v>
          </cell>
        </row>
        <row r="762">
          <cell r="A762">
            <v>258</v>
          </cell>
          <cell r="B762" t="str">
            <v>UREAL</v>
          </cell>
          <cell r="C762" t="str">
            <v>Dùng được trên máy XN sinh hóa tự động Cobas C311 - Roche</v>
          </cell>
          <cell r="D762" t="str">
            <v>UREAL</v>
          </cell>
          <cell r="E762" t="str">
            <v>Roche</v>
          </cell>
          <cell r="F762" t="str">
            <v>Đức</v>
          </cell>
          <cell r="G762" t="str">
            <v>Hộp</v>
          </cell>
          <cell r="H762" t="str">
            <v>500 tests</v>
          </cell>
          <cell r="I762">
            <v>30</v>
          </cell>
          <cell r="J762">
            <v>2160600</v>
          </cell>
          <cell r="K762">
            <v>64818000</v>
          </cell>
          <cell r="L762" t="str">
            <v>An Việt</v>
          </cell>
        </row>
        <row r="763">
          <cell r="A763">
            <v>258</v>
          </cell>
          <cell r="B763" t="str">
            <v>UREAL</v>
          </cell>
          <cell r="C763" t="str">
            <v>Dùng được trên máy XN sinh hóa tự động Cobas C311 - Roche</v>
          </cell>
          <cell r="D763" t="str">
            <v>UREAL</v>
          </cell>
          <cell r="E763" t="str">
            <v>Roche</v>
          </cell>
          <cell r="F763" t="str">
            <v>Đức</v>
          </cell>
          <cell r="G763" t="str">
            <v>Hộp</v>
          </cell>
          <cell r="H763" t="str">
            <v>500 tests</v>
          </cell>
          <cell r="I763">
            <v>30</v>
          </cell>
          <cell r="J763">
            <v>2160600</v>
          </cell>
          <cell r="K763">
            <v>64818000</v>
          </cell>
          <cell r="L763" t="str">
            <v>An Việt</v>
          </cell>
          <cell r="M763" t="str">
            <v>BV TX Kỳ Anh</v>
          </cell>
        </row>
        <row r="764">
          <cell r="A764">
            <v>259</v>
          </cell>
          <cell r="B764" t="str">
            <v xml:space="preserve">Cfas CK.MB </v>
          </cell>
          <cell r="C764" t="str">
            <v>Hóa chất chẩn cho xét nghiệm chẩn đoán chức năng tim mạch, dùng cho máy xét nghiệm sinh hóa, đóng gói 3x1ml. Bảo quản nhiệt độ từ 2-8 độ C. Đạt tiêu chuẩn chất lượng EN ISO13485:2016</v>
          </cell>
          <cell r="D764" t="str">
            <v>CFAS CK.MB</v>
          </cell>
          <cell r="E764" t="str">
            <v>Roche</v>
          </cell>
          <cell r="F764" t="str">
            <v>Đức</v>
          </cell>
          <cell r="G764" t="str">
            <v>mL</v>
          </cell>
          <cell r="H764" t="str">
            <v>3x1 ml</v>
          </cell>
          <cell r="I764">
            <v>6</v>
          </cell>
          <cell r="J764">
            <v>676600</v>
          </cell>
          <cell r="K764">
            <v>4059600</v>
          </cell>
          <cell r="L764" t="str">
            <v>An Việt</v>
          </cell>
        </row>
        <row r="765">
          <cell r="A765">
            <v>259</v>
          </cell>
          <cell r="B765" t="str">
            <v xml:space="preserve">Cfas CK.MB </v>
          </cell>
          <cell r="C765" t="str">
            <v>Hóa chất chẩn cho xét nghiệm chẩn đoán chức năng tim mạch, dùng cho máy xét nghiệm sinh hóa, đóng gói 3x1ml. Bảo quản nhiệt độ từ 2-8 độ C. Đạt tiêu chuẩn chất lượng EN ISO13485:2016</v>
          </cell>
          <cell r="D765" t="str">
            <v>CFAS CK.MB</v>
          </cell>
          <cell r="E765" t="str">
            <v>Roche</v>
          </cell>
          <cell r="F765" t="str">
            <v>Đức</v>
          </cell>
          <cell r="G765" t="str">
            <v>mL</v>
          </cell>
          <cell r="H765" t="str">
            <v>3x1 ml</v>
          </cell>
          <cell r="I765">
            <v>6</v>
          </cell>
          <cell r="J765">
            <v>676600</v>
          </cell>
          <cell r="K765">
            <v>4059600</v>
          </cell>
          <cell r="L765" t="str">
            <v>An Việt</v>
          </cell>
          <cell r="M765" t="str">
            <v>BV TX Kỳ Anh</v>
          </cell>
        </row>
        <row r="766">
          <cell r="A766">
            <v>260</v>
          </cell>
          <cell r="B766" t="str">
            <v>Cfas HbA1c</v>
          </cell>
          <cell r="C766" t="str">
            <v>Hóa chất kiểm chuẩn cho xét nghiệm chẩn đoán HbA1c trong máu, dùng cho máy xét nghiệm sinh hóa, đóng gói 3x2ml. Bảo quản nhiệt độ từ 2-8 độ C. Đạt tiêu chuẩn chất lượng EN ISO13485:2016</v>
          </cell>
          <cell r="D766" t="str">
            <v>CFAS HbA1c</v>
          </cell>
          <cell r="E766" t="str">
            <v>Roche</v>
          </cell>
          <cell r="F766" t="str">
            <v>Đức</v>
          </cell>
          <cell r="G766" t="str">
            <v>mL</v>
          </cell>
          <cell r="H766" t="str">
            <v xml:space="preserve">3x2 ml  </v>
          </cell>
          <cell r="I766">
            <v>12</v>
          </cell>
          <cell r="J766">
            <v>339900</v>
          </cell>
          <cell r="K766">
            <v>4078800</v>
          </cell>
          <cell r="L766" t="str">
            <v>An Việt</v>
          </cell>
        </row>
        <row r="767">
          <cell r="A767">
            <v>260</v>
          </cell>
          <cell r="B767" t="str">
            <v>Cfas HbA1c</v>
          </cell>
          <cell r="C767" t="str">
            <v>Hóa chất kiểm chuẩn cho xét nghiệm chẩn đoán HbA1c trong máu, dùng cho máy xét nghiệm sinh hóa, đóng gói 3x2ml. Bảo quản nhiệt độ từ 2-8 độ C. Đạt tiêu chuẩn chất lượng EN ISO13485:2016</v>
          </cell>
          <cell r="D767" t="str">
            <v>CFAS HbA1c</v>
          </cell>
          <cell r="E767" t="str">
            <v>Roche</v>
          </cell>
          <cell r="F767" t="str">
            <v>Đức</v>
          </cell>
          <cell r="G767" t="str">
            <v>mL</v>
          </cell>
          <cell r="H767" t="str">
            <v xml:space="preserve">3x2 ml  </v>
          </cell>
          <cell r="I767">
            <v>12</v>
          </cell>
          <cell r="J767">
            <v>339900</v>
          </cell>
          <cell r="K767">
            <v>4078800</v>
          </cell>
          <cell r="L767" t="str">
            <v>An Việt</v>
          </cell>
          <cell r="M767" t="str">
            <v>BV TX Kỳ Anh</v>
          </cell>
        </row>
        <row r="768">
          <cell r="A768">
            <v>261</v>
          </cell>
          <cell r="B768" t="str">
            <v>CK</v>
          </cell>
          <cell r="C768" t="str">
            <v>Hóa chất chẩn đoán chức năng tim mạch trong máu, dùng cho máy xét nghiệm sinh hóa, đóng gói 200 test/hộp. Bảo quản nhiệt độ từ 2-8 độ C. Đạt tiêu chuẩn chất lượng EN ISO13485:2016</v>
          </cell>
          <cell r="D768" t="str">
            <v>CKL</v>
          </cell>
          <cell r="E768" t="str">
            <v>Roche</v>
          </cell>
          <cell r="F768" t="str">
            <v>Đức</v>
          </cell>
          <cell r="G768" t="str">
            <v>Test</v>
          </cell>
          <cell r="H768" t="str">
            <v>200 tests</v>
          </cell>
          <cell r="I768">
            <v>400</v>
          </cell>
          <cell r="J768">
            <v>17400</v>
          </cell>
          <cell r="K768">
            <v>6960000</v>
          </cell>
          <cell r="L768" t="str">
            <v>An Việt</v>
          </cell>
        </row>
        <row r="769">
          <cell r="A769">
            <v>261</v>
          </cell>
          <cell r="B769" t="str">
            <v>CK</v>
          </cell>
          <cell r="C769" t="str">
            <v>Hóa chất chẩn đoán chức năng tim mạch trong máu, dùng cho máy xét nghiệm sinh hóa, đóng gói 200 test/hộp. Bảo quản nhiệt độ từ 2-8 độ C. Đạt tiêu chuẩn chất lượng EN ISO13485:2016</v>
          </cell>
          <cell r="D769" t="str">
            <v>CKL</v>
          </cell>
          <cell r="E769" t="str">
            <v>Roche</v>
          </cell>
          <cell r="F769" t="str">
            <v>Đức</v>
          </cell>
          <cell r="G769" t="str">
            <v>Test</v>
          </cell>
          <cell r="H769" t="str">
            <v>200 tests</v>
          </cell>
          <cell r="I769">
            <v>400</v>
          </cell>
          <cell r="J769">
            <v>17400</v>
          </cell>
          <cell r="K769">
            <v>6960000</v>
          </cell>
          <cell r="L769" t="str">
            <v>An Việt</v>
          </cell>
          <cell r="M769" t="str">
            <v>BV TX Kỳ Anh</v>
          </cell>
        </row>
        <row r="770">
          <cell r="A770">
            <v>262</v>
          </cell>
          <cell r="B770" t="str">
            <v>CKMB</v>
          </cell>
          <cell r="C770" t="str">
            <v>Hóa chất chẩn đoán chức năng tim mạch trong máu, dùng cho máy xét nghiệm sinh hóa, đóng gói 100 test/hộp. Bảo quản nhiệt độ từ 2-8 độ C. Đạt tiêu chuẩn chất lượng EN ISO13485:2016</v>
          </cell>
          <cell r="D770" t="str">
            <v>CKMBL</v>
          </cell>
          <cell r="E770" t="str">
            <v>Roche</v>
          </cell>
          <cell r="F770" t="str">
            <v>Đức</v>
          </cell>
          <cell r="G770" t="str">
            <v>Test</v>
          </cell>
          <cell r="H770" t="str">
            <v>100 tests</v>
          </cell>
          <cell r="I770">
            <v>400</v>
          </cell>
          <cell r="J770">
            <v>44800</v>
          </cell>
          <cell r="K770">
            <v>17920000</v>
          </cell>
          <cell r="L770" t="str">
            <v>An Việt</v>
          </cell>
        </row>
        <row r="771">
          <cell r="A771">
            <v>262</v>
          </cell>
          <cell r="B771" t="str">
            <v>CKMB</v>
          </cell>
          <cell r="C771" t="str">
            <v>Hóa chất chẩn đoán chức năng tim mạch trong máu, dùng cho máy xét nghiệm sinh hóa, đóng gói 100 test/hộp. Bảo quản nhiệt độ từ 2-8 độ C. Đạt tiêu chuẩn chất lượng EN ISO13485:2016</v>
          </cell>
          <cell r="D771" t="str">
            <v>CKMBL</v>
          </cell>
          <cell r="E771" t="str">
            <v>Roche</v>
          </cell>
          <cell r="F771" t="str">
            <v>Đức</v>
          </cell>
          <cell r="G771" t="str">
            <v>Test</v>
          </cell>
          <cell r="H771" t="str">
            <v>100 tests</v>
          </cell>
          <cell r="I771">
            <v>400</v>
          </cell>
          <cell r="J771">
            <v>44800</v>
          </cell>
          <cell r="K771">
            <v>17920000</v>
          </cell>
          <cell r="L771" t="str">
            <v>An Việt</v>
          </cell>
          <cell r="M771" t="str">
            <v>BV TX Kỳ Anh</v>
          </cell>
        </row>
        <row r="772">
          <cell r="A772">
            <v>263</v>
          </cell>
          <cell r="B772" t="str">
            <v>HbA1c</v>
          </cell>
          <cell r="C772" t="str">
            <v>Hóa chất chẩn đoán HbA1c trong máu, dùng cho máy xét nghiệm sinh hóa, đóng gói 150 test/hộp. Bảo quản nhiệt độ từ 2-8 độ C. Đạt tiêu chuẩn chất lượng EN ISO13485:2016</v>
          </cell>
          <cell r="D772" t="str">
            <v>HbA1c TQ Gen.3</v>
          </cell>
          <cell r="E772" t="str">
            <v>Roche</v>
          </cell>
          <cell r="F772" t="str">
            <v>Đức</v>
          </cell>
          <cell r="G772" t="str">
            <v>Test</v>
          </cell>
          <cell r="H772" t="str">
            <v>150 tests</v>
          </cell>
          <cell r="I772">
            <v>3000</v>
          </cell>
          <cell r="J772">
            <v>59700</v>
          </cell>
          <cell r="K772">
            <v>179100000</v>
          </cell>
          <cell r="L772" t="str">
            <v>An Việt</v>
          </cell>
        </row>
        <row r="773">
          <cell r="A773">
            <v>263</v>
          </cell>
          <cell r="B773" t="str">
            <v>HbA1c</v>
          </cell>
          <cell r="C773" t="str">
            <v>Hóa chất chẩn đoán HbA1c trong máu, dùng cho máy xét nghiệm sinh hóa, đóng gói 150 test/hộp. Bảo quản nhiệt độ từ 2-8 độ C. Đạt tiêu chuẩn chất lượng EN ISO13485:2016</v>
          </cell>
          <cell r="D773" t="str">
            <v>HbA1c TQ Gen.3</v>
          </cell>
          <cell r="E773" t="str">
            <v>Roche</v>
          </cell>
          <cell r="F773" t="str">
            <v>Đức</v>
          </cell>
          <cell r="G773" t="str">
            <v>Test</v>
          </cell>
          <cell r="H773" t="str">
            <v>150 tests</v>
          </cell>
          <cell r="I773">
            <v>3000</v>
          </cell>
          <cell r="J773">
            <v>59700</v>
          </cell>
          <cell r="K773">
            <v>179100000</v>
          </cell>
          <cell r="L773" t="str">
            <v>An Việt</v>
          </cell>
          <cell r="M773" t="str">
            <v>BV TX Kỳ Anh</v>
          </cell>
        </row>
        <row r="774">
          <cell r="A774">
            <v>264</v>
          </cell>
          <cell r="B774" t="str">
            <v>HbA1c</v>
          </cell>
          <cell r="C774" t="str">
            <v>Hóa chất ly giải hồng cầu trong máu, dùng cho máy xét nghiệm sinh hóa, đóng gói 50ml. Bảo quản nhiệt độ từ 2-8 độ C. Đạt tiêu chuẩn chất lượng EN ISO13485:2016</v>
          </cell>
          <cell r="D774" t="str">
            <v>HBA1C Hemolyzing Cobas C</v>
          </cell>
          <cell r="E774" t="str">
            <v>Roche</v>
          </cell>
          <cell r="F774" t="str">
            <v>Đức</v>
          </cell>
          <cell r="G774" t="str">
            <v>mL</v>
          </cell>
          <cell r="H774" t="str">
            <v>50 ml</v>
          </cell>
          <cell r="I774">
            <v>250</v>
          </cell>
          <cell r="J774">
            <v>54300</v>
          </cell>
          <cell r="K774">
            <v>13575000</v>
          </cell>
          <cell r="L774" t="str">
            <v>An Việt</v>
          </cell>
        </row>
        <row r="775">
          <cell r="A775">
            <v>264</v>
          </cell>
          <cell r="B775" t="str">
            <v>HbA1c</v>
          </cell>
          <cell r="C775" t="str">
            <v>Hóa chất ly giải hồng cầu trong máu, dùng cho máy xét nghiệm sinh hóa, đóng gói 50ml. Bảo quản nhiệt độ từ 2-8 độ C. Đạt tiêu chuẩn chất lượng EN ISO13485:2016</v>
          </cell>
          <cell r="D775" t="str">
            <v>HBA1C Hemolyzing Cobas C</v>
          </cell>
          <cell r="E775" t="str">
            <v>Roche</v>
          </cell>
          <cell r="F775" t="str">
            <v>Đức</v>
          </cell>
          <cell r="G775" t="str">
            <v>mL</v>
          </cell>
          <cell r="H775" t="str">
            <v>50 ml</v>
          </cell>
          <cell r="I775">
            <v>250</v>
          </cell>
          <cell r="J775">
            <v>54300</v>
          </cell>
          <cell r="K775">
            <v>13575000</v>
          </cell>
          <cell r="L775" t="str">
            <v>An Việt</v>
          </cell>
          <cell r="M775" t="str">
            <v>BV TX Kỳ Anh</v>
          </cell>
        </row>
        <row r="776">
          <cell r="A776">
            <v>265</v>
          </cell>
          <cell r="B776" t="str">
            <v>PreciControl HBA1c Norm</v>
          </cell>
          <cell r="C776" t="str">
            <v>Hóa chất kiểm tra chất lượng mức trung bình cho xét nghiệm chẩn đoán HbA1c trong máu, dùng cho máy xét nghiệm sinh hóa, đóng gói 4x1ml. Bảo quản nhiệt độ từ 2-8 độ C. Đạt tiêu chuẩn chất lượng EN ISO13485:2016</v>
          </cell>
          <cell r="D776" t="str">
            <v>PreciControl HBA1c Norm</v>
          </cell>
          <cell r="E776" t="str">
            <v>Roche</v>
          </cell>
          <cell r="F776" t="str">
            <v>Đức</v>
          </cell>
          <cell r="G776" t="str">
            <v>mL</v>
          </cell>
          <cell r="H776" t="str">
            <v>4x1ml</v>
          </cell>
          <cell r="I776">
            <v>20</v>
          </cell>
          <cell r="J776">
            <v>708900</v>
          </cell>
          <cell r="K776">
            <v>14178000</v>
          </cell>
          <cell r="L776" t="str">
            <v>An Việt</v>
          </cell>
        </row>
        <row r="777">
          <cell r="A777">
            <v>265</v>
          </cell>
          <cell r="B777" t="str">
            <v>PreciControl HBA1c Norm</v>
          </cell>
          <cell r="C777" t="str">
            <v>Hóa chất kiểm tra chất lượng mức trung bình cho xét nghiệm chẩn đoán HbA1c trong máu, dùng cho máy xét nghiệm sinh hóa, đóng gói 4x1ml. Bảo quản nhiệt độ từ 2-8 độ C. Đạt tiêu chuẩn chất lượng EN ISO13485:2016</v>
          </cell>
          <cell r="D777" t="str">
            <v>PreciControl HBA1c Norm</v>
          </cell>
          <cell r="E777" t="str">
            <v>Roche</v>
          </cell>
          <cell r="F777" t="str">
            <v>Đức</v>
          </cell>
          <cell r="G777" t="str">
            <v>mL</v>
          </cell>
          <cell r="H777" t="str">
            <v>4x1ml</v>
          </cell>
          <cell r="I777">
            <v>20</v>
          </cell>
          <cell r="J777">
            <v>708900</v>
          </cell>
          <cell r="K777">
            <v>14178000</v>
          </cell>
          <cell r="L777" t="str">
            <v>An Việt</v>
          </cell>
          <cell r="M777" t="str">
            <v>BV TX Kỳ Anh</v>
          </cell>
        </row>
        <row r="778">
          <cell r="A778">
            <v>266</v>
          </cell>
          <cell r="B778" t="str">
            <v>PreciControl HBA1c Path</v>
          </cell>
          <cell r="C778" t="str">
            <v>Hóa chất kiểm tra chất lượng mức cao cho xét nghiệm chẩn đoán HbA1c trong máu, dùng cho máy xét nghiệm sinh hóa, đóng gói 4x1ml. Bảo quản nhiệt độ từ 2-8 độ C. Đạt tiêu chuẩn chất lượng EN ISO13485:2016</v>
          </cell>
          <cell r="D778" t="str">
            <v>PreciControlHBA1c Path</v>
          </cell>
          <cell r="E778" t="str">
            <v>Roche</v>
          </cell>
          <cell r="F778" t="str">
            <v>Đức</v>
          </cell>
          <cell r="G778" t="str">
            <v>mL</v>
          </cell>
          <cell r="H778" t="str">
            <v>4x1ml</v>
          </cell>
          <cell r="I778">
            <v>20</v>
          </cell>
          <cell r="J778">
            <v>708900</v>
          </cell>
          <cell r="K778">
            <v>14178000</v>
          </cell>
          <cell r="L778" t="str">
            <v>An Việt</v>
          </cell>
        </row>
        <row r="779">
          <cell r="A779">
            <v>266</v>
          </cell>
          <cell r="B779" t="str">
            <v>PreciControl HBA1c Path</v>
          </cell>
          <cell r="C779" t="str">
            <v>Hóa chất kiểm tra chất lượng mức cao cho xét nghiệm chẩn đoán HbA1c trong máu, dùng cho máy xét nghiệm sinh hóa, đóng gói 4x1ml. Bảo quản nhiệt độ từ 2-8 độ C. Đạt tiêu chuẩn chất lượng EN ISO13485:2016</v>
          </cell>
          <cell r="D779" t="str">
            <v>PreciControlHBA1c Path</v>
          </cell>
          <cell r="E779" t="str">
            <v>Roche</v>
          </cell>
          <cell r="F779" t="str">
            <v>Đức</v>
          </cell>
          <cell r="G779" t="str">
            <v>mL</v>
          </cell>
          <cell r="H779" t="str">
            <v>4x1ml</v>
          </cell>
          <cell r="I779">
            <v>20</v>
          </cell>
          <cell r="J779">
            <v>708900</v>
          </cell>
          <cell r="K779">
            <v>14178000</v>
          </cell>
          <cell r="L779" t="str">
            <v>An Việt</v>
          </cell>
          <cell r="M779" t="str">
            <v>BV TX Kỳ Anh</v>
          </cell>
        </row>
        <row r="780">
          <cell r="B780" t="str">
            <v>1.10 Máy xét nghiệm sinh hóa bán tự động URIT-810 (Gia Long Phát)</v>
          </cell>
        </row>
        <row r="781">
          <cell r="A781">
            <v>267</v>
          </cell>
          <cell r="B781" t="str">
            <v>Acid Uric</v>
          </cell>
          <cell r="C781" t="str">
            <v>Tương thích máy URIT -810</v>
          </cell>
          <cell r="D781" t="str">
            <v>Uric Acid</v>
          </cell>
          <cell r="E781" t="str">
            <v>Media</v>
          </cell>
          <cell r="F781" t="str">
            <v>Ý</v>
          </cell>
          <cell r="G781" t="str">
            <v>Hộp</v>
          </cell>
          <cell r="H781" t="str">
            <v>Hộp 6x50ml</v>
          </cell>
          <cell r="I781">
            <v>2</v>
          </cell>
          <cell r="J781">
            <v>1013600</v>
          </cell>
          <cell r="K781">
            <v>2027200</v>
          </cell>
          <cell r="L781" t="str">
            <v>Gia Long Phát</v>
          </cell>
        </row>
        <row r="782">
          <cell r="A782">
            <v>267</v>
          </cell>
          <cell r="B782" t="str">
            <v>Acid Uric</v>
          </cell>
          <cell r="C782" t="str">
            <v>Tương thích máy URIT -810</v>
          </cell>
          <cell r="D782" t="str">
            <v>Uric Acid</v>
          </cell>
          <cell r="E782" t="str">
            <v>Media</v>
          </cell>
          <cell r="F782" t="str">
            <v>Ý</v>
          </cell>
          <cell r="G782" t="str">
            <v>Hộp</v>
          </cell>
          <cell r="H782" t="str">
            <v>Hộp 6x50ml</v>
          </cell>
          <cell r="I782">
            <v>2</v>
          </cell>
          <cell r="J782">
            <v>1013600</v>
          </cell>
          <cell r="K782">
            <v>2027200</v>
          </cell>
          <cell r="L782" t="str">
            <v>Gia Long Phát</v>
          </cell>
          <cell r="M782" t="str">
            <v>Đức Thọ</v>
          </cell>
        </row>
        <row r="783">
          <cell r="A783">
            <v>268</v>
          </cell>
          <cell r="B783" t="str">
            <v>Cholesterol</v>
          </cell>
          <cell r="C783" t="str">
            <v>Tương thích máy URIT -810</v>
          </cell>
          <cell r="D783" t="str">
            <v>Cholesterol</v>
          </cell>
          <cell r="E783" t="str">
            <v>Media</v>
          </cell>
          <cell r="F783" t="str">
            <v>Ý</v>
          </cell>
          <cell r="G783" t="str">
            <v>Hộp</v>
          </cell>
          <cell r="H783" t="str">
            <v>Hộp 6x50ml</v>
          </cell>
          <cell r="I783">
            <v>8</v>
          </cell>
          <cell r="J783">
            <v>1551200</v>
          </cell>
          <cell r="K783">
            <v>12409600</v>
          </cell>
          <cell r="L783" t="str">
            <v>Gia Long Phát</v>
          </cell>
        </row>
        <row r="784">
          <cell r="A784">
            <v>268</v>
          </cell>
          <cell r="B784" t="str">
            <v>Cholesterol</v>
          </cell>
          <cell r="C784" t="str">
            <v>Tương thích máy URIT -810</v>
          </cell>
          <cell r="D784" t="str">
            <v>Cholesterol</v>
          </cell>
          <cell r="E784" t="str">
            <v>Media</v>
          </cell>
          <cell r="F784" t="str">
            <v>Ý</v>
          </cell>
          <cell r="G784" t="str">
            <v>Hộp</v>
          </cell>
          <cell r="H784" t="str">
            <v>Hộp 6x50ml</v>
          </cell>
          <cell r="I784">
            <v>2</v>
          </cell>
          <cell r="J784">
            <v>1551200</v>
          </cell>
          <cell r="K784">
            <v>3102400</v>
          </cell>
          <cell r="L784" t="str">
            <v>Gia Long Phát</v>
          </cell>
          <cell r="M784" t="str">
            <v>BV Y học cổ truyền</v>
          </cell>
        </row>
        <row r="785">
          <cell r="A785">
            <v>268</v>
          </cell>
          <cell r="B785" t="str">
            <v>Cholesterol</v>
          </cell>
          <cell r="C785" t="str">
            <v>Tương thích máy URIT -810</v>
          </cell>
          <cell r="D785" t="str">
            <v>Cholesterol</v>
          </cell>
          <cell r="E785" t="str">
            <v>Media</v>
          </cell>
          <cell r="F785" t="str">
            <v>Ý</v>
          </cell>
          <cell r="G785" t="str">
            <v>Hộp</v>
          </cell>
          <cell r="H785" t="str">
            <v>Hộp 6x50ml</v>
          </cell>
          <cell r="I785">
            <v>6</v>
          </cell>
          <cell r="J785">
            <v>1551200</v>
          </cell>
          <cell r="K785">
            <v>9307200</v>
          </cell>
          <cell r="L785" t="str">
            <v>Gia Long Phát</v>
          </cell>
          <cell r="M785" t="str">
            <v>Đức Thọ</v>
          </cell>
        </row>
        <row r="786">
          <cell r="A786">
            <v>269</v>
          </cell>
          <cell r="B786" t="str">
            <v>Creatinin</v>
          </cell>
          <cell r="C786" t="str">
            <v>Tương thích máy URIT -810</v>
          </cell>
          <cell r="D786" t="str">
            <v>Creatinine</v>
          </cell>
          <cell r="E786" t="str">
            <v>Media</v>
          </cell>
          <cell r="F786" t="str">
            <v>Ý</v>
          </cell>
          <cell r="G786" t="str">
            <v>Hộp</v>
          </cell>
          <cell r="H786" t="str">
            <v>Hộp 6x100ml</v>
          </cell>
          <cell r="I786">
            <v>10</v>
          </cell>
          <cell r="J786">
            <v>847400</v>
          </cell>
          <cell r="K786">
            <v>8474000</v>
          </cell>
          <cell r="L786" t="str">
            <v>Gia Long Phát</v>
          </cell>
        </row>
        <row r="787">
          <cell r="A787">
            <v>269</v>
          </cell>
          <cell r="B787" t="str">
            <v>Creatinin</v>
          </cell>
          <cell r="C787" t="str">
            <v>Tương thích máy URIT -810</v>
          </cell>
          <cell r="D787" t="str">
            <v>Creatinine</v>
          </cell>
          <cell r="E787" t="str">
            <v>Media</v>
          </cell>
          <cell r="F787" t="str">
            <v>Ý</v>
          </cell>
          <cell r="G787" t="str">
            <v>Hộp</v>
          </cell>
          <cell r="H787" t="str">
            <v>Hộp 6x100ml</v>
          </cell>
          <cell r="I787">
            <v>10</v>
          </cell>
          <cell r="J787">
            <v>847400</v>
          </cell>
          <cell r="K787">
            <v>8474000</v>
          </cell>
          <cell r="L787" t="str">
            <v>Gia Long Phát</v>
          </cell>
          <cell r="M787" t="str">
            <v>Đức Thọ</v>
          </cell>
        </row>
        <row r="788">
          <cell r="A788">
            <v>270</v>
          </cell>
          <cell r="B788" t="str">
            <v>Glucose</v>
          </cell>
          <cell r="C788" t="str">
            <v>Tương thích máy URIT -810</v>
          </cell>
          <cell r="D788" t="str">
            <v>Glucose</v>
          </cell>
          <cell r="E788" t="str">
            <v>Media</v>
          </cell>
          <cell r="F788" t="str">
            <v>Ý</v>
          </cell>
          <cell r="G788" t="str">
            <v>Hộp</v>
          </cell>
          <cell r="H788" t="str">
            <v>Hộp 6x100ml</v>
          </cell>
          <cell r="I788">
            <v>12</v>
          </cell>
          <cell r="J788">
            <v>757600</v>
          </cell>
          <cell r="K788">
            <v>9091200</v>
          </cell>
          <cell r="L788" t="str">
            <v>Gia Long Phát</v>
          </cell>
        </row>
        <row r="789">
          <cell r="A789">
            <v>270</v>
          </cell>
          <cell r="B789" t="str">
            <v>Glucose</v>
          </cell>
          <cell r="C789" t="str">
            <v>Tương thích máy URIT -810</v>
          </cell>
          <cell r="D789" t="str">
            <v>Glucose</v>
          </cell>
          <cell r="E789" t="str">
            <v>Media</v>
          </cell>
          <cell r="F789" t="str">
            <v>Ý</v>
          </cell>
          <cell r="G789" t="str">
            <v>Hộp</v>
          </cell>
          <cell r="H789" t="str">
            <v>Hộp 6x100ml</v>
          </cell>
          <cell r="I789">
            <v>12</v>
          </cell>
          <cell r="J789">
            <v>757600</v>
          </cell>
          <cell r="K789">
            <v>9091200</v>
          </cell>
          <cell r="L789" t="str">
            <v>Gia Long Phát</v>
          </cell>
          <cell r="M789" t="str">
            <v>Đức Thọ</v>
          </cell>
        </row>
        <row r="790">
          <cell r="A790">
            <v>271</v>
          </cell>
          <cell r="B790" t="str">
            <v>HDL</v>
          </cell>
          <cell r="C790" t="str">
            <v>Tương thích máy URIT -810</v>
          </cell>
          <cell r="D790" t="str">
            <v>HDL- Direct</v>
          </cell>
          <cell r="E790" t="str">
            <v>Media</v>
          </cell>
          <cell r="F790" t="str">
            <v>Ý</v>
          </cell>
          <cell r="G790" t="str">
            <v>Hộp</v>
          </cell>
          <cell r="H790" t="str">
            <v>Hộp 1x20ml+2x30ml</v>
          </cell>
          <cell r="I790">
            <v>2</v>
          </cell>
          <cell r="J790">
            <v>608100</v>
          </cell>
          <cell r="K790">
            <v>1216200</v>
          </cell>
          <cell r="L790" t="str">
            <v>Gia Long Phát</v>
          </cell>
        </row>
        <row r="791">
          <cell r="A791">
            <v>271</v>
          </cell>
          <cell r="B791" t="str">
            <v>HDL</v>
          </cell>
          <cell r="C791" t="str">
            <v>Tương thích máy URIT -810</v>
          </cell>
          <cell r="D791" t="str">
            <v>HDL- Direct</v>
          </cell>
          <cell r="E791" t="str">
            <v>Media</v>
          </cell>
          <cell r="F791" t="str">
            <v>Ý</v>
          </cell>
          <cell r="G791" t="str">
            <v>Hộp</v>
          </cell>
          <cell r="H791" t="str">
            <v>Hộp 1x20ml+2x30ml</v>
          </cell>
          <cell r="I791">
            <v>2</v>
          </cell>
          <cell r="J791">
            <v>608100</v>
          </cell>
          <cell r="K791">
            <v>1216200</v>
          </cell>
          <cell r="L791" t="str">
            <v>Gia Long Phát</v>
          </cell>
          <cell r="M791" t="str">
            <v>Đức Thọ</v>
          </cell>
        </row>
        <row r="792">
          <cell r="A792">
            <v>272</v>
          </cell>
          <cell r="B792" t="str">
            <v>S GOT</v>
          </cell>
          <cell r="C792" t="str">
            <v>Tương thích máy URIT -810</v>
          </cell>
          <cell r="D792" t="str">
            <v xml:space="preserve"> GOT</v>
          </cell>
          <cell r="E792" t="str">
            <v>Media</v>
          </cell>
          <cell r="F792" t="str">
            <v>Ý</v>
          </cell>
          <cell r="G792" t="str">
            <v>Hộp</v>
          </cell>
          <cell r="H792" t="str">
            <v>Hộp (1x23ml+5x45 ml)</v>
          </cell>
          <cell r="I792">
            <v>8</v>
          </cell>
          <cell r="J792">
            <v>1124600</v>
          </cell>
          <cell r="K792">
            <v>8996800</v>
          </cell>
          <cell r="L792" t="str">
            <v>Gia Long Phát</v>
          </cell>
        </row>
        <row r="793">
          <cell r="A793">
            <v>272</v>
          </cell>
          <cell r="B793" t="str">
            <v>S GOT</v>
          </cell>
          <cell r="C793" t="str">
            <v>Tương thích máy URIT -810</v>
          </cell>
          <cell r="D793" t="str">
            <v xml:space="preserve"> GOT</v>
          </cell>
          <cell r="E793" t="str">
            <v>Media</v>
          </cell>
          <cell r="F793" t="str">
            <v>Ý</v>
          </cell>
          <cell r="G793" t="str">
            <v>Hộp</v>
          </cell>
          <cell r="H793" t="str">
            <v>Hộp (1x23ml+5x45 ml)</v>
          </cell>
          <cell r="I793">
            <v>8</v>
          </cell>
          <cell r="J793">
            <v>1124600</v>
          </cell>
          <cell r="K793">
            <v>8996800</v>
          </cell>
          <cell r="L793" t="str">
            <v>Gia Long Phát</v>
          </cell>
          <cell r="M793" t="str">
            <v>Đức Thọ</v>
          </cell>
        </row>
        <row r="794">
          <cell r="A794">
            <v>273</v>
          </cell>
          <cell r="B794" t="str">
            <v>S GPT</v>
          </cell>
          <cell r="C794" t="str">
            <v>Tương thích máy URIT -810</v>
          </cell>
          <cell r="D794" t="str">
            <v>GPT</v>
          </cell>
          <cell r="E794" t="str">
            <v>Media</v>
          </cell>
          <cell r="F794" t="str">
            <v>Ý</v>
          </cell>
          <cell r="G794" t="str">
            <v>Hộp</v>
          </cell>
          <cell r="H794" t="str">
            <v>1x23ml+5x45ml</v>
          </cell>
          <cell r="I794">
            <v>8</v>
          </cell>
          <cell r="J794">
            <v>1071500</v>
          </cell>
          <cell r="K794">
            <v>8572000</v>
          </cell>
          <cell r="L794" t="str">
            <v>Gia Long Phát</v>
          </cell>
        </row>
        <row r="795">
          <cell r="A795">
            <v>273</v>
          </cell>
          <cell r="B795" t="str">
            <v>S GPT</v>
          </cell>
          <cell r="C795" t="str">
            <v>Tương thích máy URIT -810</v>
          </cell>
          <cell r="D795" t="str">
            <v>GPT</v>
          </cell>
          <cell r="E795" t="str">
            <v>Media</v>
          </cell>
          <cell r="F795" t="str">
            <v>Ý</v>
          </cell>
          <cell r="G795" t="str">
            <v>Hộp</v>
          </cell>
          <cell r="H795" t="str">
            <v>1x23ml+5x45ml</v>
          </cell>
          <cell r="I795">
            <v>8</v>
          </cell>
          <cell r="J795">
            <v>1071500</v>
          </cell>
          <cell r="K795">
            <v>8572000</v>
          </cell>
          <cell r="L795" t="str">
            <v>Gia Long Phát</v>
          </cell>
          <cell r="M795" t="str">
            <v>Đức Thọ</v>
          </cell>
        </row>
        <row r="796">
          <cell r="A796">
            <v>274</v>
          </cell>
          <cell r="B796" t="str">
            <v>Triglycerid</v>
          </cell>
          <cell r="C796" t="str">
            <v>Tương thích máy URIT -810</v>
          </cell>
          <cell r="D796" t="str">
            <v>Triglycerides</v>
          </cell>
          <cell r="E796" t="str">
            <v>Media</v>
          </cell>
          <cell r="F796" t="str">
            <v>Ý</v>
          </cell>
          <cell r="G796" t="str">
            <v>Hộp</v>
          </cell>
          <cell r="H796" t="str">
            <v>Hộp 6x50ml</v>
          </cell>
          <cell r="I796">
            <v>5</v>
          </cell>
          <cell r="J796">
            <v>1351500</v>
          </cell>
          <cell r="K796">
            <v>6757500</v>
          </cell>
          <cell r="L796" t="str">
            <v>Gia Long Phát</v>
          </cell>
        </row>
        <row r="797">
          <cell r="A797">
            <v>274</v>
          </cell>
          <cell r="B797" t="str">
            <v>Triglycerid</v>
          </cell>
          <cell r="C797" t="str">
            <v>Tương thích máy URIT -810</v>
          </cell>
          <cell r="D797" t="str">
            <v>Triglycerides</v>
          </cell>
          <cell r="E797" t="str">
            <v>Media</v>
          </cell>
          <cell r="F797" t="str">
            <v>Ý</v>
          </cell>
          <cell r="G797" t="str">
            <v>Hộp</v>
          </cell>
          <cell r="H797" t="str">
            <v>Hộp 6x50ml</v>
          </cell>
          <cell r="I797">
            <v>5</v>
          </cell>
          <cell r="J797">
            <v>1351500</v>
          </cell>
          <cell r="K797">
            <v>6757500</v>
          </cell>
          <cell r="L797" t="str">
            <v>Gia Long Phát</v>
          </cell>
          <cell r="M797" t="str">
            <v>Đức Thọ</v>
          </cell>
        </row>
        <row r="798">
          <cell r="A798">
            <v>275</v>
          </cell>
          <cell r="B798" t="str">
            <v>URE</v>
          </cell>
          <cell r="C798" t="str">
            <v>Tương thích máy URIT -810</v>
          </cell>
          <cell r="D798" t="str">
            <v>UREA UV</v>
          </cell>
          <cell r="E798" t="str">
            <v>Media</v>
          </cell>
          <cell r="F798" t="str">
            <v>Ý</v>
          </cell>
          <cell r="G798" t="str">
            <v>Hộp</v>
          </cell>
          <cell r="H798" t="str">
            <v>1x50ml+5x40ml</v>
          </cell>
          <cell r="I798">
            <v>5</v>
          </cell>
          <cell r="J798">
            <v>1110100</v>
          </cell>
          <cell r="K798">
            <v>5550500</v>
          </cell>
          <cell r="L798" t="str">
            <v>Gia Long Phát</v>
          </cell>
        </row>
        <row r="799">
          <cell r="A799">
            <v>275</v>
          </cell>
          <cell r="B799" t="str">
            <v>URE</v>
          </cell>
          <cell r="C799" t="str">
            <v>Tương thích máy URIT -810</v>
          </cell>
          <cell r="D799" t="str">
            <v>UREA UV</v>
          </cell>
          <cell r="E799" t="str">
            <v>Media</v>
          </cell>
          <cell r="F799" t="str">
            <v>Ý</v>
          </cell>
          <cell r="G799" t="str">
            <v>Hộp</v>
          </cell>
          <cell r="H799" t="str">
            <v>1x50ml+5x40ml</v>
          </cell>
          <cell r="I799">
            <v>5</v>
          </cell>
          <cell r="J799">
            <v>1110100</v>
          </cell>
          <cell r="K799">
            <v>5550500</v>
          </cell>
          <cell r="L799" t="str">
            <v>Gia Long Phát</v>
          </cell>
          <cell r="M799" t="str">
            <v>Đức Thọ</v>
          </cell>
        </row>
        <row r="800">
          <cell r="B800" t="str">
            <v>1.11 Máy xét nghiệm HbA1C Arkray - Nhật Bản (An Việt)</v>
          </cell>
        </row>
        <row r="801">
          <cell r="A801">
            <v>276</v>
          </cell>
          <cell r="B801" t="str">
            <v>Calibrator 80</v>
          </cell>
          <cell r="C801" t="str">
            <v>Dùng được trên máy XN HbA1C Arkray - Nhật Bản</v>
          </cell>
          <cell r="D801" t="str">
            <v>Calibrator 80</v>
          </cell>
          <cell r="E801" t="str">
            <v xml:space="preserve">Arkray </v>
          </cell>
          <cell r="F801" t="str">
            <v>Nhật Bản</v>
          </cell>
          <cell r="G801" t="str">
            <v>Hộp</v>
          </cell>
          <cell r="H801" t="str">
            <v>Low: 3x3mLHigh: 3x3mLDiluent: 3x10mL</v>
          </cell>
          <cell r="I801">
            <v>2</v>
          </cell>
          <cell r="J801">
            <v>8768600</v>
          </cell>
          <cell r="K801">
            <v>17537200</v>
          </cell>
          <cell r="L801" t="str">
            <v>An Việt</v>
          </cell>
        </row>
        <row r="802">
          <cell r="A802">
            <v>276</v>
          </cell>
          <cell r="B802" t="str">
            <v>Calibrator 80</v>
          </cell>
          <cell r="C802" t="str">
            <v>Dùng được trên máy XN HbA1C Arkray - Nhật Bản</v>
          </cell>
          <cell r="D802" t="str">
            <v>Calibrator 80</v>
          </cell>
          <cell r="E802" t="str">
            <v xml:space="preserve">Arkray </v>
          </cell>
          <cell r="F802" t="str">
            <v>Nhật Bản</v>
          </cell>
          <cell r="G802" t="str">
            <v>Hộp</v>
          </cell>
          <cell r="H802" t="str">
            <v>Low: 3x3mLHigh: 3x3mLDiluent: 3x10mL</v>
          </cell>
          <cell r="I802">
            <v>2</v>
          </cell>
          <cell r="J802">
            <v>8768600</v>
          </cell>
          <cell r="K802">
            <v>17537200</v>
          </cell>
          <cell r="L802" t="str">
            <v>An Việt</v>
          </cell>
          <cell r="M802" t="str">
            <v>BV thành phố</v>
          </cell>
        </row>
        <row r="803">
          <cell r="A803">
            <v>277</v>
          </cell>
          <cell r="B803" t="str">
            <v>Colume Unit 80 (Cột sắc ký)</v>
          </cell>
          <cell r="C803" t="str">
            <v>Dùng được trên máy XN HbA1C Arkray - Nhật Bản</v>
          </cell>
          <cell r="D803" t="str">
            <v>Colume Unit 80</v>
          </cell>
          <cell r="E803" t="str">
            <v xml:space="preserve">Arkray </v>
          </cell>
          <cell r="F803" t="str">
            <v>Nhật Bản</v>
          </cell>
          <cell r="G803" t="str">
            <v>Hộp</v>
          </cell>
          <cell r="H803" t="str">
            <v>Chiếc/hộp</v>
          </cell>
          <cell r="I803">
            <v>2</v>
          </cell>
          <cell r="J803">
            <v>33107300</v>
          </cell>
          <cell r="K803">
            <v>66214600</v>
          </cell>
          <cell r="L803" t="str">
            <v>An Việt</v>
          </cell>
        </row>
        <row r="804">
          <cell r="A804">
            <v>277</v>
          </cell>
          <cell r="B804" t="str">
            <v>Colume Unit 80 (Cột sắc ký)</v>
          </cell>
          <cell r="C804" t="str">
            <v>Dùng được trên máy XN HbA1C Arkray - Nhật Bản</v>
          </cell>
          <cell r="D804" t="str">
            <v>Colume Unit 80</v>
          </cell>
          <cell r="E804" t="str">
            <v xml:space="preserve">Arkray </v>
          </cell>
          <cell r="F804" t="str">
            <v>Nhật Bản</v>
          </cell>
          <cell r="G804" t="str">
            <v>Hộp</v>
          </cell>
          <cell r="H804" t="str">
            <v>Chiếc/hộp</v>
          </cell>
          <cell r="I804">
            <v>2</v>
          </cell>
          <cell r="J804">
            <v>33107300</v>
          </cell>
          <cell r="K804">
            <v>66214600</v>
          </cell>
          <cell r="L804" t="str">
            <v>An Việt</v>
          </cell>
          <cell r="M804" t="str">
            <v>BV thành phố</v>
          </cell>
        </row>
        <row r="805">
          <cell r="A805">
            <v>278</v>
          </cell>
          <cell r="B805" t="str">
            <v>Control Dilution Set 80</v>
          </cell>
          <cell r="C805" t="str">
            <v>Dùng được trên máy XN HbA1C Arkray - Nhật Bản</v>
          </cell>
          <cell r="D805" t="str">
            <v>Control Dilution Set 80</v>
          </cell>
          <cell r="E805" t="str">
            <v xml:space="preserve">Arkray </v>
          </cell>
          <cell r="F805" t="str">
            <v>Nhật Bản</v>
          </cell>
          <cell r="G805" t="str">
            <v>Hộp</v>
          </cell>
          <cell r="H805" t="str">
            <v>250mL</v>
          </cell>
          <cell r="I805">
            <v>2</v>
          </cell>
          <cell r="J805">
            <v>5733300</v>
          </cell>
          <cell r="K805">
            <v>11466600</v>
          </cell>
          <cell r="L805" t="str">
            <v>An Việt</v>
          </cell>
        </row>
        <row r="806">
          <cell r="A806">
            <v>278</v>
          </cell>
          <cell r="B806" t="str">
            <v>Control Dilution Set 80</v>
          </cell>
          <cell r="C806" t="str">
            <v>Dùng được trên máy XN HbA1C Arkray - Nhật Bản</v>
          </cell>
          <cell r="D806" t="str">
            <v>Control Dilution Set 80</v>
          </cell>
          <cell r="E806" t="str">
            <v xml:space="preserve">Arkray </v>
          </cell>
          <cell r="F806" t="str">
            <v>Nhật Bản</v>
          </cell>
          <cell r="G806" t="str">
            <v>Hộp</v>
          </cell>
          <cell r="H806" t="str">
            <v>250mL</v>
          </cell>
          <cell r="I806">
            <v>2</v>
          </cell>
          <cell r="J806">
            <v>5733300</v>
          </cell>
          <cell r="K806">
            <v>11466600</v>
          </cell>
          <cell r="L806" t="str">
            <v>An Việt</v>
          </cell>
          <cell r="M806" t="str">
            <v>BV thành phố</v>
          </cell>
        </row>
        <row r="807">
          <cell r="A807">
            <v>279</v>
          </cell>
          <cell r="B807" t="str">
            <v>Eluent 80A</v>
          </cell>
          <cell r="C807" t="str">
            <v>Dùng được trên máy XN HbA1C Arkray - Nhật Bản</v>
          </cell>
          <cell r="D807" t="str">
            <v>Eluent 80A</v>
          </cell>
          <cell r="E807" t="str">
            <v xml:space="preserve">Arkray </v>
          </cell>
          <cell r="F807" t="str">
            <v>Nhật Bản</v>
          </cell>
          <cell r="G807" t="str">
            <v>Hộp</v>
          </cell>
          <cell r="H807" t="str">
            <v>600mLx4</v>
          </cell>
          <cell r="I807">
            <v>10</v>
          </cell>
          <cell r="J807">
            <v>11212200</v>
          </cell>
          <cell r="K807">
            <v>112122000</v>
          </cell>
          <cell r="L807" t="str">
            <v>An Việt</v>
          </cell>
        </row>
        <row r="808">
          <cell r="A808">
            <v>279</v>
          </cell>
          <cell r="B808" t="str">
            <v>Eluent 80A</v>
          </cell>
          <cell r="C808" t="str">
            <v>Dùng được trên máy XN HbA1C Arkray - Nhật Bản</v>
          </cell>
          <cell r="D808" t="str">
            <v>Eluent 80A</v>
          </cell>
          <cell r="E808" t="str">
            <v xml:space="preserve">Arkray </v>
          </cell>
          <cell r="F808" t="str">
            <v>Nhật Bản</v>
          </cell>
          <cell r="G808" t="str">
            <v>Hộp</v>
          </cell>
          <cell r="H808" t="str">
            <v>600mLx4</v>
          </cell>
          <cell r="I808">
            <v>10</v>
          </cell>
          <cell r="J808">
            <v>11212200</v>
          </cell>
          <cell r="K808">
            <v>112122000</v>
          </cell>
          <cell r="L808" t="str">
            <v>An Việt</v>
          </cell>
          <cell r="M808" t="str">
            <v>BV thành phố</v>
          </cell>
        </row>
        <row r="809">
          <cell r="A809">
            <v>280</v>
          </cell>
          <cell r="B809" t="str">
            <v>Eluent 80B</v>
          </cell>
          <cell r="C809" t="str">
            <v>Dùng được trên máy XN HbA1C Arkray - Nhật Bản</v>
          </cell>
          <cell r="D809" t="str">
            <v>Eluent 80B</v>
          </cell>
          <cell r="E809" t="str">
            <v xml:space="preserve">Arkray </v>
          </cell>
          <cell r="F809" t="str">
            <v>Nhật Bản</v>
          </cell>
          <cell r="G809" t="str">
            <v>Hộp</v>
          </cell>
          <cell r="H809" t="str">
            <v>600mLx2</v>
          </cell>
          <cell r="I809">
            <v>10</v>
          </cell>
          <cell r="J809">
            <v>7798800</v>
          </cell>
          <cell r="K809">
            <v>77988000</v>
          </cell>
          <cell r="L809" t="str">
            <v>An Việt</v>
          </cell>
        </row>
        <row r="810">
          <cell r="A810">
            <v>280</v>
          </cell>
          <cell r="B810" t="str">
            <v>Eluent 80B</v>
          </cell>
          <cell r="C810" t="str">
            <v>Dùng được trên máy XN HbA1C Arkray - Nhật Bản</v>
          </cell>
          <cell r="D810" t="str">
            <v>Eluent 80B</v>
          </cell>
          <cell r="E810" t="str">
            <v xml:space="preserve">Arkray </v>
          </cell>
          <cell r="F810" t="str">
            <v>Nhật Bản</v>
          </cell>
          <cell r="G810" t="str">
            <v>Hộp</v>
          </cell>
          <cell r="H810" t="str">
            <v>600mLx2</v>
          </cell>
          <cell r="I810">
            <v>10</v>
          </cell>
          <cell r="J810">
            <v>7798800</v>
          </cell>
          <cell r="K810">
            <v>77988000</v>
          </cell>
          <cell r="L810" t="str">
            <v>An Việt</v>
          </cell>
          <cell r="M810" t="str">
            <v>BV thành phố</v>
          </cell>
        </row>
        <row r="811">
          <cell r="A811">
            <v>281</v>
          </cell>
          <cell r="B811" t="str">
            <v>Eluent 80CV</v>
          </cell>
          <cell r="C811" t="str">
            <v>Dùng được trên máy XN HbA1C Arkray - Nhật Bản</v>
          </cell>
          <cell r="D811" t="str">
            <v>Eluent 80CV</v>
          </cell>
          <cell r="E811" t="str">
            <v xml:space="preserve">Arkray </v>
          </cell>
          <cell r="F811" t="str">
            <v>Nhật Bản</v>
          </cell>
          <cell r="G811" t="str">
            <v>Hộp</v>
          </cell>
          <cell r="H811" t="str">
            <v>600mLx2</v>
          </cell>
          <cell r="I811">
            <v>10</v>
          </cell>
          <cell r="J811">
            <v>5326700</v>
          </cell>
          <cell r="K811">
            <v>53267000</v>
          </cell>
          <cell r="L811" t="str">
            <v>An Việt</v>
          </cell>
        </row>
        <row r="812">
          <cell r="A812">
            <v>281</v>
          </cell>
          <cell r="B812" t="str">
            <v>Eluent 80CV</v>
          </cell>
          <cell r="C812" t="str">
            <v>Dùng được trên máy XN HbA1C Arkray - Nhật Bản</v>
          </cell>
          <cell r="D812" t="str">
            <v>Eluent 80CV</v>
          </cell>
          <cell r="E812" t="str">
            <v xml:space="preserve">Arkray </v>
          </cell>
          <cell r="F812" t="str">
            <v>Nhật Bản</v>
          </cell>
          <cell r="G812" t="str">
            <v>Hộp</v>
          </cell>
          <cell r="H812" t="str">
            <v>600mLx2</v>
          </cell>
          <cell r="I812">
            <v>10</v>
          </cell>
          <cell r="J812">
            <v>5326700</v>
          </cell>
          <cell r="K812">
            <v>53267000</v>
          </cell>
          <cell r="L812" t="str">
            <v>An Việt</v>
          </cell>
          <cell r="M812" t="str">
            <v>BV thành phố</v>
          </cell>
        </row>
        <row r="813">
          <cell r="A813">
            <v>282</v>
          </cell>
          <cell r="B813" t="str">
            <v>Extend Sure HbA1c Ctrl</v>
          </cell>
          <cell r="C813" t="str">
            <v>Dùng được trên máy XN HbA1C Arkray - Nhật Bản</v>
          </cell>
          <cell r="D813" t="str">
            <v>Extend Sure HbA1c Ctrl</v>
          </cell>
          <cell r="E813" t="str">
            <v>Canterbury Scientific</v>
          </cell>
          <cell r="F813" t="str">
            <v>New Zealand</v>
          </cell>
          <cell r="G813" t="str">
            <v>Hộp</v>
          </cell>
          <cell r="H813" t="str">
            <v>L1: 4x0.25mLL2: 4x0.25mL</v>
          </cell>
          <cell r="I813">
            <v>2</v>
          </cell>
          <cell r="J813">
            <v>5733500</v>
          </cell>
          <cell r="K813">
            <v>11467000</v>
          </cell>
          <cell r="L813" t="str">
            <v>An Việt</v>
          </cell>
        </row>
        <row r="814">
          <cell r="A814">
            <v>282</v>
          </cell>
          <cell r="B814" t="str">
            <v>Extend Sure HbA1c Ctrl</v>
          </cell>
          <cell r="C814" t="str">
            <v>Dùng được trên máy XN HbA1C Arkray - Nhật Bản</v>
          </cell>
          <cell r="D814" t="str">
            <v>Extend Sure HbA1c Ctrl</v>
          </cell>
          <cell r="E814" t="str">
            <v>Canterbury Scientific</v>
          </cell>
          <cell r="F814" t="str">
            <v>New Zealand</v>
          </cell>
          <cell r="G814" t="str">
            <v>Hộp</v>
          </cell>
          <cell r="H814" t="str">
            <v>L1: 4x0.25mLL2: 4x0.25mL</v>
          </cell>
          <cell r="I814">
            <v>2</v>
          </cell>
          <cell r="J814">
            <v>5733500</v>
          </cell>
          <cell r="K814">
            <v>11467000</v>
          </cell>
          <cell r="L814" t="str">
            <v>An Việt</v>
          </cell>
          <cell r="M814" t="str">
            <v>BV thành phố</v>
          </cell>
        </row>
        <row r="815">
          <cell r="A815">
            <v>283</v>
          </cell>
          <cell r="B815" t="str">
            <v>Hemolysis Washing Sol. 80H (Hemolysis Washing Sol. Lite H)</v>
          </cell>
          <cell r="C815" t="str">
            <v>Dùng được trên máy XN HbA1C Arkray - Nhật Bản</v>
          </cell>
          <cell r="D815" t="str">
            <v>Hemolysis Washing Sol. 80H</v>
          </cell>
          <cell r="E815" t="str">
            <v xml:space="preserve">Arkray </v>
          </cell>
          <cell r="F815" t="str">
            <v>Nhật Bản</v>
          </cell>
          <cell r="G815" t="str">
            <v>Hộp</v>
          </cell>
          <cell r="H815" t="str">
            <v>2Lx3</v>
          </cell>
          <cell r="I815">
            <v>5</v>
          </cell>
          <cell r="J815">
            <v>25156600</v>
          </cell>
          <cell r="K815">
            <v>125783000</v>
          </cell>
          <cell r="L815" t="str">
            <v>An Việt</v>
          </cell>
        </row>
        <row r="816">
          <cell r="A816">
            <v>283</v>
          </cell>
          <cell r="B816" t="str">
            <v>Hemolysis Washing Sol. 80H (Hemolysis Washing Sol. Lite H)</v>
          </cell>
          <cell r="C816" t="str">
            <v>Dùng được trên máy XN HbA1C Arkray - Nhật Bản</v>
          </cell>
          <cell r="D816" t="str">
            <v>Hemolysis Washing Sol. 80H</v>
          </cell>
          <cell r="E816" t="str">
            <v xml:space="preserve">Arkray </v>
          </cell>
          <cell r="F816" t="str">
            <v>Nhật Bản</v>
          </cell>
          <cell r="G816" t="str">
            <v>Hộp</v>
          </cell>
          <cell r="H816" t="str">
            <v>2Lx3</v>
          </cell>
          <cell r="I816">
            <v>5</v>
          </cell>
          <cell r="J816">
            <v>25156600</v>
          </cell>
          <cell r="K816">
            <v>125783000</v>
          </cell>
          <cell r="L816" t="str">
            <v>An Việt</v>
          </cell>
          <cell r="M816" t="str">
            <v>BV thành phố</v>
          </cell>
        </row>
        <row r="817">
          <cell r="A817">
            <v>284</v>
          </cell>
          <cell r="B817" t="str">
            <v>Washing solution for tubes</v>
          </cell>
          <cell r="C817" t="str">
            <v>Dùng được trên máy XN HbA1C Arkray - Nhật Bản</v>
          </cell>
          <cell r="D817" t="str">
            <v>Washing solution for tubes</v>
          </cell>
          <cell r="E817" t="str">
            <v xml:space="preserve">Arkray </v>
          </cell>
          <cell r="F817" t="str">
            <v>Nhật Bản</v>
          </cell>
          <cell r="G817" t="str">
            <v>Hộp</v>
          </cell>
          <cell r="H817" t="str">
            <v>250mL</v>
          </cell>
          <cell r="I817">
            <v>2</v>
          </cell>
          <cell r="J817">
            <v>2982900</v>
          </cell>
          <cell r="K817">
            <v>5965800</v>
          </cell>
          <cell r="L817" t="str">
            <v>An Việt</v>
          </cell>
        </row>
        <row r="818">
          <cell r="A818">
            <v>284</v>
          </cell>
          <cell r="B818" t="str">
            <v>Washing solution for tubes</v>
          </cell>
          <cell r="C818" t="str">
            <v>Dùng được trên máy XN HbA1C Arkray - Nhật Bản</v>
          </cell>
          <cell r="D818" t="str">
            <v>Washing solution for tubes</v>
          </cell>
          <cell r="E818" t="str">
            <v xml:space="preserve">Arkray </v>
          </cell>
          <cell r="F818" t="str">
            <v>Nhật Bản</v>
          </cell>
          <cell r="G818" t="str">
            <v>Hộp</v>
          </cell>
          <cell r="H818" t="str">
            <v>250mL</v>
          </cell>
          <cell r="I818">
            <v>2</v>
          </cell>
          <cell r="J818">
            <v>2982900</v>
          </cell>
          <cell r="K818">
            <v>5965800</v>
          </cell>
          <cell r="L818" t="str">
            <v>An Việt</v>
          </cell>
          <cell r="M818" t="str">
            <v>BV thành phố</v>
          </cell>
        </row>
        <row r="819">
          <cell r="B819" t="str">
            <v>1.12 Máy xét nghiệm sinh hóa tự động AU680 (Minh Tâm)</v>
          </cell>
        </row>
        <row r="820">
          <cell r="A820">
            <v>285</v>
          </cell>
          <cell r="B820" t="str">
            <v>CL Electrode</v>
          </cell>
          <cell r="C820" t="str">
            <v xml:space="preserve"> Dùng được trên máy xét nghiệm sinh hoá tự động AU680</v>
          </cell>
          <cell r="D820" t="str">
            <v>CL ELECTRODE/SENSOR</v>
          </cell>
          <cell r="E820" t="str">
            <v>A&amp;T Corporation, Nhật Bản sản xuất cho Beckman Coulter, Mỹ</v>
          </cell>
          <cell r="F820" t="str">
            <v>Nhật Bản</v>
          </cell>
          <cell r="G820" t="str">
            <v>Cái</v>
          </cell>
          <cell r="H820" t="str">
            <v>1 cái/hộp</v>
          </cell>
          <cell r="I820">
            <v>2</v>
          </cell>
          <cell r="J820">
            <v>19999100</v>
          </cell>
          <cell r="K820">
            <v>39998200</v>
          </cell>
          <cell r="L820" t="str">
            <v>Minh Tâm</v>
          </cell>
          <cell r="N820" t="str">
            <v>MU919600</v>
          </cell>
        </row>
        <row r="821">
          <cell r="A821">
            <v>285</v>
          </cell>
          <cell r="B821" t="str">
            <v>CL Electrode</v>
          </cell>
          <cell r="C821" t="str">
            <v xml:space="preserve"> Dùng được trên máy xét nghiệm sinh hoá tự động AU680</v>
          </cell>
          <cell r="D821" t="str">
            <v>CL ELECTRODE/SENSOR</v>
          </cell>
          <cell r="E821" t="str">
            <v>A&amp;T Corporation, Nhật Bản sản xuất cho Beckman Coulter, Mỹ</v>
          </cell>
          <cell r="F821" t="str">
            <v>Nhật Bản</v>
          </cell>
          <cell r="G821" t="str">
            <v>Cái</v>
          </cell>
          <cell r="H821" t="str">
            <v>1 cái/hộp</v>
          </cell>
          <cell r="I821">
            <v>2</v>
          </cell>
          <cell r="J821">
            <v>19999100</v>
          </cell>
          <cell r="K821">
            <v>39998200</v>
          </cell>
          <cell r="L821" t="str">
            <v>Minh Tâm</v>
          </cell>
          <cell r="M821" t="str">
            <v>Bệnh viện tỉnh</v>
          </cell>
          <cell r="N821" t="str">
            <v>MU919600</v>
          </cell>
        </row>
        <row r="822">
          <cell r="A822">
            <v>286</v>
          </cell>
          <cell r="B822" t="str">
            <v>Cleaning Solution</v>
          </cell>
          <cell r="C822" t="str">
            <v xml:space="preserve"> Dùng được trên máy xét nghiệm sinh hoá tự động AU680</v>
          </cell>
          <cell r="D822" t="str">
            <v>Cleaning Solution</v>
          </cell>
          <cell r="E822" t="str">
            <v>Beckman Coulter/Ai-len</v>
          </cell>
          <cell r="F822" t="str">
            <v>Ai-len</v>
          </cell>
          <cell r="G822" t="str">
            <v>Bình</v>
          </cell>
          <cell r="H822" t="str">
            <v>450ml/Bình</v>
          </cell>
          <cell r="I822">
            <v>5</v>
          </cell>
          <cell r="J822">
            <v>5776060</v>
          </cell>
          <cell r="K822">
            <v>28880300</v>
          </cell>
          <cell r="L822" t="str">
            <v>Minh Tâm</v>
          </cell>
          <cell r="N822">
            <v>66039</v>
          </cell>
        </row>
        <row r="823">
          <cell r="A823">
            <v>286</v>
          </cell>
          <cell r="B823" t="str">
            <v>Cleaning Solution</v>
          </cell>
          <cell r="C823" t="str">
            <v xml:space="preserve"> Dùng được trên máy xét nghiệm sinh hoá tự động AU680</v>
          </cell>
          <cell r="D823" t="str">
            <v>Cleaning Solution</v>
          </cell>
          <cell r="E823" t="str">
            <v>Beckman Coulter/Ai-len</v>
          </cell>
          <cell r="F823" t="str">
            <v>Ai-len</v>
          </cell>
          <cell r="G823" t="str">
            <v>Bình</v>
          </cell>
          <cell r="H823" t="str">
            <v>450ml/Bình</v>
          </cell>
          <cell r="I823">
            <v>5</v>
          </cell>
          <cell r="J823">
            <v>5776060</v>
          </cell>
          <cell r="K823">
            <v>28880300</v>
          </cell>
          <cell r="L823" t="str">
            <v>Minh Tâm</v>
          </cell>
          <cell r="M823" t="str">
            <v>Bệnh viện tỉnh</v>
          </cell>
          <cell r="N823">
            <v>66039</v>
          </cell>
        </row>
        <row r="824">
          <cell r="A824">
            <v>287</v>
          </cell>
          <cell r="B824" t="str">
            <v>ISE Buffer</v>
          </cell>
          <cell r="C824" t="str">
            <v xml:space="preserve"> Dùng được trên máy xét nghiệm sinh hoá tự động AU680</v>
          </cell>
          <cell r="D824" t="str">
            <v>ISE Buffer</v>
          </cell>
          <cell r="E824" t="str">
            <v>Beckman Coulter/Ai-len</v>
          </cell>
          <cell r="F824" t="str">
            <v>Ai-len</v>
          </cell>
          <cell r="G824" t="str">
            <v>Hộp</v>
          </cell>
          <cell r="H824" t="str">
            <v>4x2000ml/Hộp</v>
          </cell>
          <cell r="I824">
            <v>15</v>
          </cell>
          <cell r="J824">
            <v>18497600</v>
          </cell>
          <cell r="K824">
            <v>277464000</v>
          </cell>
          <cell r="L824" t="str">
            <v>Minh Tâm</v>
          </cell>
          <cell r="N824">
            <v>66320</v>
          </cell>
        </row>
        <row r="825">
          <cell r="A825">
            <v>287</v>
          </cell>
          <cell r="B825" t="str">
            <v>ISE Buffer</v>
          </cell>
          <cell r="C825" t="str">
            <v xml:space="preserve"> Dùng được trên máy xét nghiệm sinh hoá tự động AU680</v>
          </cell>
          <cell r="D825" t="str">
            <v>ISE Buffer</v>
          </cell>
          <cell r="E825" t="str">
            <v>Beckman Coulter/Ai-len</v>
          </cell>
          <cell r="F825" t="str">
            <v>Ai-len</v>
          </cell>
          <cell r="G825" t="str">
            <v>Hộp</v>
          </cell>
          <cell r="H825" t="str">
            <v>4x2000ml/Hộp</v>
          </cell>
          <cell r="I825">
            <v>15</v>
          </cell>
          <cell r="J825">
            <v>18497600</v>
          </cell>
          <cell r="K825">
            <v>277464000</v>
          </cell>
          <cell r="L825" t="str">
            <v>Minh Tâm</v>
          </cell>
          <cell r="M825" t="str">
            <v>Bệnh viện tỉnh</v>
          </cell>
          <cell r="N825">
            <v>66320</v>
          </cell>
        </row>
        <row r="826">
          <cell r="A826">
            <v>288</v>
          </cell>
          <cell r="B826" t="str">
            <v>ISE high serum Standard</v>
          </cell>
          <cell r="C826" t="str">
            <v xml:space="preserve"> Dùng được trên máy xét nghiệm sinh hoá tự động AU680</v>
          </cell>
          <cell r="D826" t="str">
            <v>ISE High Serum Standard</v>
          </cell>
          <cell r="E826" t="str">
            <v>Beckman Coulter/Ai-len</v>
          </cell>
          <cell r="F826" t="str">
            <v>Ai-len</v>
          </cell>
          <cell r="G826" t="str">
            <v>Hộp</v>
          </cell>
          <cell r="H826" t="str">
            <v>4x100ml/Hộp</v>
          </cell>
          <cell r="I826">
            <v>6</v>
          </cell>
          <cell r="J826">
            <v>8230635</v>
          </cell>
          <cell r="K826">
            <v>49383810</v>
          </cell>
          <cell r="L826" t="str">
            <v>Minh Tâm</v>
          </cell>
          <cell r="N826">
            <v>66316</v>
          </cell>
        </row>
        <row r="827">
          <cell r="A827">
            <v>288</v>
          </cell>
          <cell r="B827" t="str">
            <v>ISE high serum Standard</v>
          </cell>
          <cell r="C827" t="str">
            <v xml:space="preserve"> Dùng được trên máy xét nghiệm sinh hoá tự động AU680</v>
          </cell>
          <cell r="D827" t="str">
            <v>ISE High Serum Standard</v>
          </cell>
          <cell r="E827" t="str">
            <v>Beckman Coulter/Ai-len</v>
          </cell>
          <cell r="F827" t="str">
            <v>Ai-len</v>
          </cell>
          <cell r="G827" t="str">
            <v>Hộp</v>
          </cell>
          <cell r="H827" t="str">
            <v>4x100ml/Hộp</v>
          </cell>
          <cell r="I827">
            <v>6</v>
          </cell>
          <cell r="J827">
            <v>8230635</v>
          </cell>
          <cell r="K827">
            <v>49383810</v>
          </cell>
          <cell r="L827" t="str">
            <v>Minh Tâm</v>
          </cell>
          <cell r="M827" t="str">
            <v>Bệnh viện tỉnh</v>
          </cell>
          <cell r="N827">
            <v>66316</v>
          </cell>
        </row>
        <row r="828">
          <cell r="A828">
            <v>289</v>
          </cell>
          <cell r="B828" t="str">
            <v>ISE Internal Reference</v>
          </cell>
          <cell r="C828" t="str">
            <v xml:space="preserve"> Dùng được trên máy xét nghiệm sinh hoá tự động AU680</v>
          </cell>
          <cell r="D828" t="str">
            <v>ISE Internal Reference</v>
          </cell>
          <cell r="E828" t="str">
            <v>Beckman Coulter/Ai-len</v>
          </cell>
          <cell r="F828" t="str">
            <v>Ai-len</v>
          </cell>
          <cell r="G828" t="str">
            <v>Hộp</v>
          </cell>
          <cell r="H828" t="str">
            <v>2x25ml/Hộp</v>
          </cell>
          <cell r="I828">
            <v>1</v>
          </cell>
          <cell r="J828">
            <v>2268000</v>
          </cell>
          <cell r="K828">
            <v>2268000</v>
          </cell>
          <cell r="L828" t="str">
            <v>Minh Tâm</v>
          </cell>
          <cell r="N828">
            <v>66314</v>
          </cell>
        </row>
        <row r="829">
          <cell r="A829">
            <v>289</v>
          </cell>
          <cell r="B829" t="str">
            <v>ISE Internal Reference</v>
          </cell>
          <cell r="C829" t="str">
            <v xml:space="preserve"> Dùng được trên máy xét nghiệm sinh hoá tự động AU680</v>
          </cell>
          <cell r="D829" t="str">
            <v>ISE Internal Reference</v>
          </cell>
          <cell r="E829" t="str">
            <v>Beckman Coulter/Ai-len</v>
          </cell>
          <cell r="F829" t="str">
            <v>Ai-len</v>
          </cell>
          <cell r="G829" t="str">
            <v>Hộp</v>
          </cell>
          <cell r="H829" t="str">
            <v>2x25ml/Hộp</v>
          </cell>
          <cell r="I829">
            <v>1</v>
          </cell>
          <cell r="J829">
            <v>2268000</v>
          </cell>
          <cell r="K829">
            <v>2268000</v>
          </cell>
          <cell r="L829" t="str">
            <v>Minh Tâm</v>
          </cell>
          <cell r="M829" t="str">
            <v>Bệnh viện tỉnh</v>
          </cell>
          <cell r="N829">
            <v>66314</v>
          </cell>
        </row>
        <row r="830">
          <cell r="A830">
            <v>290</v>
          </cell>
          <cell r="B830" t="str">
            <v>ISE Low serum Standard</v>
          </cell>
          <cell r="C830" t="str">
            <v xml:space="preserve"> Dùng được trên máy xét nghiệm sinh hoá tự động AU680</v>
          </cell>
          <cell r="D830" t="str">
            <v>ISE Low Serum Standard</v>
          </cell>
          <cell r="E830" t="str">
            <v>Beckman Coulter/Ai-len</v>
          </cell>
          <cell r="F830" t="str">
            <v>Ai-len</v>
          </cell>
          <cell r="G830" t="str">
            <v>Hộp</v>
          </cell>
          <cell r="H830" t="str">
            <v>4x100ml/Hộp</v>
          </cell>
          <cell r="I830">
            <v>6</v>
          </cell>
          <cell r="J830">
            <v>9000600</v>
          </cell>
          <cell r="K830">
            <v>54003600</v>
          </cell>
          <cell r="L830" t="str">
            <v>Minh Tâm</v>
          </cell>
          <cell r="N830">
            <v>66317</v>
          </cell>
        </row>
        <row r="831">
          <cell r="A831">
            <v>290</v>
          </cell>
          <cell r="B831" t="str">
            <v>ISE Low serum Standard</v>
          </cell>
          <cell r="C831" t="str">
            <v xml:space="preserve"> Dùng được trên máy xét nghiệm sinh hoá tự động AU680</v>
          </cell>
          <cell r="D831" t="str">
            <v>ISE Low Serum Standard</v>
          </cell>
          <cell r="E831" t="str">
            <v>Beckman Coulter/Ai-len</v>
          </cell>
          <cell r="F831" t="str">
            <v>Ai-len</v>
          </cell>
          <cell r="G831" t="str">
            <v>Hộp</v>
          </cell>
          <cell r="H831" t="str">
            <v>4x100ml/Hộp</v>
          </cell>
          <cell r="I831">
            <v>6</v>
          </cell>
          <cell r="J831">
            <v>9000600</v>
          </cell>
          <cell r="K831">
            <v>54003600</v>
          </cell>
          <cell r="L831" t="str">
            <v>Minh Tâm</v>
          </cell>
          <cell r="M831" t="str">
            <v>Bệnh viện tỉnh</v>
          </cell>
          <cell r="N831">
            <v>66317</v>
          </cell>
        </row>
        <row r="832">
          <cell r="A832">
            <v>291</v>
          </cell>
          <cell r="B832" t="str">
            <v>ISE Low/High Urine standard</v>
          </cell>
          <cell r="C832" t="str">
            <v xml:space="preserve"> Dùng được trên máy xét nghiệm sinh hoá tự động AU680</v>
          </cell>
          <cell r="D832" t="str">
            <v>ISE Low/High Urine Standard</v>
          </cell>
          <cell r="E832" t="str">
            <v>Beckman Coulter/Ai-len</v>
          </cell>
          <cell r="F832" t="str">
            <v>Ai-len</v>
          </cell>
          <cell r="G832" t="str">
            <v>Hộp</v>
          </cell>
          <cell r="H832" t="str">
            <v>2x100ml+2x100ml/Hộp</v>
          </cell>
          <cell r="I832">
            <v>2</v>
          </cell>
          <cell r="J832">
            <v>10999800</v>
          </cell>
          <cell r="K832">
            <v>21999600</v>
          </cell>
          <cell r="L832" t="str">
            <v>Minh Tâm</v>
          </cell>
          <cell r="N832">
            <v>66315</v>
          </cell>
        </row>
        <row r="833">
          <cell r="A833">
            <v>291</v>
          </cell>
          <cell r="B833" t="str">
            <v>ISE Low/High Urine standard</v>
          </cell>
          <cell r="C833" t="str">
            <v xml:space="preserve"> Dùng được trên máy xét nghiệm sinh hoá tự động AU680</v>
          </cell>
          <cell r="D833" t="str">
            <v>ISE Low/High Urine Standard</v>
          </cell>
          <cell r="E833" t="str">
            <v>Beckman Coulter/Ai-len</v>
          </cell>
          <cell r="F833" t="str">
            <v>Ai-len</v>
          </cell>
          <cell r="G833" t="str">
            <v>Hộp</v>
          </cell>
          <cell r="H833" t="str">
            <v>2x100ml+2x100ml/Hộp</v>
          </cell>
          <cell r="I833">
            <v>2</v>
          </cell>
          <cell r="J833">
            <v>10999800</v>
          </cell>
          <cell r="K833">
            <v>21999600</v>
          </cell>
          <cell r="L833" t="str">
            <v>Minh Tâm</v>
          </cell>
          <cell r="M833" t="str">
            <v>Bệnh viện tỉnh</v>
          </cell>
          <cell r="N833">
            <v>66315</v>
          </cell>
        </row>
        <row r="834">
          <cell r="A834">
            <v>292</v>
          </cell>
          <cell r="B834" t="str">
            <v>ISE Mid Standard</v>
          </cell>
          <cell r="C834" t="str">
            <v xml:space="preserve"> Dùng được trên máy xét nghiệm sinh hoá tự động AU680</v>
          </cell>
          <cell r="D834" t="str">
            <v>ISE Mid Standard</v>
          </cell>
          <cell r="E834" t="str">
            <v>Beckman Coulter/Ai-len</v>
          </cell>
          <cell r="F834" t="str">
            <v>Ai-len</v>
          </cell>
          <cell r="G834" t="str">
            <v>Hộp</v>
          </cell>
          <cell r="H834" t="str">
            <v>4x2000ml/Hộp</v>
          </cell>
          <cell r="I834">
            <v>12</v>
          </cell>
          <cell r="J834">
            <v>22999200</v>
          </cell>
          <cell r="K834">
            <v>275990400</v>
          </cell>
          <cell r="L834" t="str">
            <v>Minh Tâm</v>
          </cell>
          <cell r="N834">
            <v>66319</v>
          </cell>
        </row>
        <row r="835">
          <cell r="A835">
            <v>292</v>
          </cell>
          <cell r="B835" t="str">
            <v>ISE Mid Standard</v>
          </cell>
          <cell r="C835" t="str">
            <v xml:space="preserve"> Dùng được trên máy xét nghiệm sinh hoá tự động AU680</v>
          </cell>
          <cell r="D835" t="str">
            <v>ISE Mid Standard</v>
          </cell>
          <cell r="E835" t="str">
            <v>Beckman Coulter/Ai-len</v>
          </cell>
          <cell r="F835" t="str">
            <v>Ai-len</v>
          </cell>
          <cell r="G835" t="str">
            <v>Hộp</v>
          </cell>
          <cell r="H835" t="str">
            <v>4x2000ml/Hộp</v>
          </cell>
          <cell r="I835">
            <v>12</v>
          </cell>
          <cell r="J835">
            <v>22999200</v>
          </cell>
          <cell r="K835">
            <v>275990400</v>
          </cell>
          <cell r="L835" t="str">
            <v>Minh Tâm</v>
          </cell>
          <cell r="M835" t="str">
            <v>Bệnh viện tỉnh</v>
          </cell>
          <cell r="N835">
            <v>66319</v>
          </cell>
        </row>
        <row r="836">
          <cell r="A836">
            <v>293</v>
          </cell>
          <cell r="B836" t="str">
            <v>ISE Na+/K+ Selectivity Check</v>
          </cell>
          <cell r="C836" t="str">
            <v xml:space="preserve"> Dùng được trên máy xét nghiệm sinh hoá tự động AU680</v>
          </cell>
          <cell r="D836" t="str">
            <v>ISE Na+/K+ Selectivity Check</v>
          </cell>
          <cell r="E836" t="str">
            <v>Beckman Coulter/Ai-len</v>
          </cell>
          <cell r="F836" t="str">
            <v>Ai-len</v>
          </cell>
          <cell r="G836" t="str">
            <v>Hộp</v>
          </cell>
          <cell r="H836" t="str">
            <v>2x25ml/Hộp</v>
          </cell>
          <cell r="I836">
            <v>1</v>
          </cell>
          <cell r="J836">
            <v>1967700</v>
          </cell>
          <cell r="K836">
            <v>1967700</v>
          </cell>
          <cell r="L836" t="str">
            <v>Minh Tâm</v>
          </cell>
          <cell r="N836">
            <v>66313</v>
          </cell>
        </row>
        <row r="837">
          <cell r="A837">
            <v>293</v>
          </cell>
          <cell r="B837" t="str">
            <v>ISE Na+/K+ Selectivity Check</v>
          </cell>
          <cell r="C837" t="str">
            <v xml:space="preserve"> Dùng được trên máy xét nghiệm sinh hoá tự động AU680</v>
          </cell>
          <cell r="D837" t="str">
            <v>ISE Na+/K+ Selectivity Check</v>
          </cell>
          <cell r="E837" t="str">
            <v>Beckman Coulter/Ai-len</v>
          </cell>
          <cell r="F837" t="str">
            <v>Ai-len</v>
          </cell>
          <cell r="G837" t="str">
            <v>Hộp</v>
          </cell>
          <cell r="H837" t="str">
            <v>2x25ml/Hộp</v>
          </cell>
          <cell r="I837">
            <v>1</v>
          </cell>
          <cell r="J837">
            <v>1967700</v>
          </cell>
          <cell r="K837">
            <v>1967700</v>
          </cell>
          <cell r="L837" t="str">
            <v>Minh Tâm</v>
          </cell>
          <cell r="M837" t="str">
            <v>Bệnh viện tỉnh</v>
          </cell>
          <cell r="N837">
            <v>66313</v>
          </cell>
        </row>
        <row r="838">
          <cell r="A838">
            <v>294</v>
          </cell>
          <cell r="B838" t="str">
            <v>ISE Reference</v>
          </cell>
          <cell r="C838" t="str">
            <v xml:space="preserve"> Dùng được trên máy xét nghiệm sinh hoá tự động AU680</v>
          </cell>
          <cell r="D838" t="str">
            <v>ISE Reference</v>
          </cell>
          <cell r="E838" t="str">
            <v>Beckman Coulter/Ai-len</v>
          </cell>
          <cell r="F838" t="str">
            <v>Ai-len</v>
          </cell>
          <cell r="G838" t="str">
            <v>Hộp</v>
          </cell>
          <cell r="H838" t="str">
            <v>4x1000ml/Hộp</v>
          </cell>
          <cell r="I838">
            <v>8</v>
          </cell>
          <cell r="J838">
            <v>24498600</v>
          </cell>
          <cell r="K838">
            <v>195988800</v>
          </cell>
          <cell r="L838" t="str">
            <v>Minh Tâm</v>
          </cell>
          <cell r="N838">
            <v>66318</v>
          </cell>
        </row>
        <row r="839">
          <cell r="A839">
            <v>294</v>
          </cell>
          <cell r="B839" t="str">
            <v>ISE Reference</v>
          </cell>
          <cell r="C839" t="str">
            <v xml:space="preserve"> Dùng được trên máy xét nghiệm sinh hoá tự động AU680</v>
          </cell>
          <cell r="D839" t="str">
            <v>ISE Reference</v>
          </cell>
          <cell r="E839" t="str">
            <v>Beckman Coulter/Ai-len</v>
          </cell>
          <cell r="F839" t="str">
            <v>Ai-len</v>
          </cell>
          <cell r="G839" t="str">
            <v>Hộp</v>
          </cell>
          <cell r="H839" t="str">
            <v>4x1000ml/Hộp</v>
          </cell>
          <cell r="I839">
            <v>8</v>
          </cell>
          <cell r="J839">
            <v>24498600</v>
          </cell>
          <cell r="K839">
            <v>195988800</v>
          </cell>
          <cell r="L839" t="str">
            <v>Minh Tâm</v>
          </cell>
          <cell r="M839" t="str">
            <v>Bệnh viện tỉnh</v>
          </cell>
          <cell r="N839">
            <v>66318</v>
          </cell>
        </row>
        <row r="840">
          <cell r="A840">
            <v>295</v>
          </cell>
          <cell r="B840" t="str">
            <v>K Electrode</v>
          </cell>
          <cell r="C840" t="str">
            <v xml:space="preserve"> Dùng được trên máy xét nghiệm sinh hoá tự động AU680</v>
          </cell>
          <cell r="D840" t="str">
            <v>K ELECTRODE/SENSOR</v>
          </cell>
          <cell r="E840" t="str">
            <v>A&amp;T Corporation, Nhật Bản sản xuất cho Beckman Coulter, Mỹ</v>
          </cell>
          <cell r="F840" t="str">
            <v>Nhật Bản</v>
          </cell>
          <cell r="G840" t="str">
            <v>Cái</v>
          </cell>
          <cell r="H840" t="str">
            <v>1 cái/hộp</v>
          </cell>
          <cell r="I840">
            <v>2</v>
          </cell>
          <cell r="J840">
            <v>19999100</v>
          </cell>
          <cell r="K840">
            <v>39998200</v>
          </cell>
          <cell r="L840" t="str">
            <v>Minh Tâm</v>
          </cell>
          <cell r="N840" t="str">
            <v>MU919500</v>
          </cell>
        </row>
        <row r="841">
          <cell r="A841">
            <v>295</v>
          </cell>
          <cell r="B841" t="str">
            <v>K Electrode</v>
          </cell>
          <cell r="C841" t="str">
            <v xml:space="preserve"> Dùng được trên máy xét nghiệm sinh hoá tự động AU680</v>
          </cell>
          <cell r="D841" t="str">
            <v>K ELECTRODE/SENSOR</v>
          </cell>
          <cell r="E841" t="str">
            <v>A&amp;T Corporation, Nhật Bản sản xuất cho Beckman Coulter, Mỹ</v>
          </cell>
          <cell r="F841" t="str">
            <v>Nhật Bản</v>
          </cell>
          <cell r="G841" t="str">
            <v>Cái</v>
          </cell>
          <cell r="H841" t="str">
            <v>1 cái/hộp</v>
          </cell>
          <cell r="I841">
            <v>2</v>
          </cell>
          <cell r="J841">
            <v>19999100</v>
          </cell>
          <cell r="K841">
            <v>39998200</v>
          </cell>
          <cell r="L841" t="str">
            <v>Minh Tâm</v>
          </cell>
          <cell r="M841" t="str">
            <v>Bệnh viện tỉnh</v>
          </cell>
          <cell r="N841" t="str">
            <v>MU919500</v>
          </cell>
        </row>
        <row r="842">
          <cell r="A842">
            <v>296</v>
          </cell>
          <cell r="B842" t="str">
            <v>Na Electrode</v>
          </cell>
          <cell r="C842" t="str">
            <v xml:space="preserve"> Dùng được trên máy xét nghiệm sinh hoá tự động AU680</v>
          </cell>
          <cell r="D842" t="str">
            <v>NA ELECTRODE/SENSOR</v>
          </cell>
          <cell r="E842" t="str">
            <v>A&amp;T Corporation, Nhật Bản sản xuất cho Beckman Coulter, Mỹ</v>
          </cell>
          <cell r="F842" t="str">
            <v>Nhật Bản</v>
          </cell>
          <cell r="G842" t="str">
            <v>Cái</v>
          </cell>
          <cell r="H842" t="str">
            <v>1 cái/hộp</v>
          </cell>
          <cell r="I842">
            <v>2</v>
          </cell>
          <cell r="J842">
            <v>19999100</v>
          </cell>
          <cell r="K842">
            <v>39998200</v>
          </cell>
          <cell r="L842" t="str">
            <v>Minh Tâm</v>
          </cell>
          <cell r="N842" t="str">
            <v>MU919400</v>
          </cell>
        </row>
        <row r="843">
          <cell r="A843">
            <v>296</v>
          </cell>
          <cell r="B843" t="str">
            <v>Na Electrode</v>
          </cell>
          <cell r="C843" t="str">
            <v xml:space="preserve"> Dùng được trên máy xét nghiệm sinh hoá tự động AU680</v>
          </cell>
          <cell r="D843" t="str">
            <v>NA ELECTRODE/SENSOR</v>
          </cell>
          <cell r="E843" t="str">
            <v>A&amp;T Corporation, Nhật Bản sản xuất cho Beckman Coulter, Mỹ</v>
          </cell>
          <cell r="F843" t="str">
            <v>Nhật Bản</v>
          </cell>
          <cell r="G843" t="str">
            <v>Cái</v>
          </cell>
          <cell r="H843" t="str">
            <v>1 cái/hộp</v>
          </cell>
          <cell r="I843">
            <v>2</v>
          </cell>
          <cell r="J843">
            <v>19999100</v>
          </cell>
          <cell r="K843">
            <v>39998200</v>
          </cell>
          <cell r="L843" t="str">
            <v>Minh Tâm</v>
          </cell>
          <cell r="M843" t="str">
            <v>Bệnh viện tỉnh</v>
          </cell>
          <cell r="N843" t="str">
            <v>MU919400</v>
          </cell>
        </row>
        <row r="844">
          <cell r="A844">
            <v>297</v>
          </cell>
          <cell r="B844" t="str">
            <v>Reagent Syringe( để hút dịch Buffer ISE)</v>
          </cell>
          <cell r="C844" t="str">
            <v xml:space="preserve"> Dùng được trên máy xét nghiệm sinh hoá tự động AU680</v>
          </cell>
          <cell r="D844" t="str">
            <v>R SYRINGE 1pcs/1box</v>
          </cell>
          <cell r="E844" t="str">
            <v>Beckman Coulter/Nhật bản</v>
          </cell>
          <cell r="F844" t="str">
            <v>Nhật Bản</v>
          </cell>
          <cell r="G844" t="str">
            <v>Cái</v>
          </cell>
          <cell r="H844" t="str">
            <v>1 cái/hộp</v>
          </cell>
          <cell r="I844">
            <v>1</v>
          </cell>
          <cell r="J844">
            <v>18499800</v>
          </cell>
          <cell r="K844">
            <v>18499800</v>
          </cell>
          <cell r="L844" t="str">
            <v>Minh Tâm</v>
          </cell>
          <cell r="N844" t="str">
            <v>ZM011200</v>
          </cell>
        </row>
        <row r="845">
          <cell r="A845">
            <v>297</v>
          </cell>
          <cell r="B845" t="str">
            <v>Reagent Syringe( để hút dịch Buffer ISE)</v>
          </cell>
          <cell r="C845" t="str">
            <v xml:space="preserve"> Dùng được trên máy xét nghiệm sinh hoá tự động AU680</v>
          </cell>
          <cell r="D845" t="str">
            <v>R SYRINGE 1pcs/1box</v>
          </cell>
          <cell r="E845" t="str">
            <v>Beckman Coulter/Nhật bản</v>
          </cell>
          <cell r="F845" t="str">
            <v>Nhật Bản</v>
          </cell>
          <cell r="G845" t="str">
            <v>Cái</v>
          </cell>
          <cell r="H845" t="str">
            <v>1 cái/hộp</v>
          </cell>
          <cell r="I845">
            <v>1</v>
          </cell>
          <cell r="J845">
            <v>18499800</v>
          </cell>
          <cell r="K845">
            <v>18499800</v>
          </cell>
          <cell r="L845" t="str">
            <v>Minh Tâm</v>
          </cell>
          <cell r="M845" t="str">
            <v>Bệnh viện tỉnh</v>
          </cell>
          <cell r="N845" t="str">
            <v>ZM011200</v>
          </cell>
        </row>
        <row r="846">
          <cell r="B846" t="str">
            <v>1.13 Máy xét nghiệm sinh hoá tự động Teco TC-Matrix (Gia Long Phát</v>
          </cell>
        </row>
        <row r="847">
          <cell r="A847">
            <v>298</v>
          </cell>
          <cell r="B847" t="str">
            <v>Amylase</v>
          </cell>
          <cell r="C847" t="str">
            <v>Dùng được trên máy XN sinh hóa TC - Matric</v>
          </cell>
          <cell r="D847" t="str">
            <v xml:space="preserve">Amylase </v>
          </cell>
          <cell r="E847" t="str">
            <v>Media</v>
          </cell>
          <cell r="F847" t="str">
            <v>Ý</v>
          </cell>
          <cell r="G847" t="str">
            <v>Hộp</v>
          </cell>
          <cell r="H847" t="str">
            <v>3x20ml</v>
          </cell>
          <cell r="I847">
            <v>2</v>
          </cell>
          <cell r="J847">
            <v>3003000</v>
          </cell>
          <cell r="K847">
            <v>6006000</v>
          </cell>
          <cell r="L847" t="str">
            <v>Gia Long Phát</v>
          </cell>
        </row>
        <row r="848">
          <cell r="A848">
            <v>298</v>
          </cell>
          <cell r="B848" t="str">
            <v>Amylase</v>
          </cell>
          <cell r="C848" t="str">
            <v>Dùng được trên máy XN sinh hóa TC - Matric</v>
          </cell>
          <cell r="D848" t="str">
            <v xml:space="preserve">Amylase </v>
          </cell>
          <cell r="E848" t="str">
            <v>Media</v>
          </cell>
          <cell r="F848" t="str">
            <v>Ý</v>
          </cell>
          <cell r="G848" t="str">
            <v>Hộp</v>
          </cell>
          <cell r="H848" t="str">
            <v>3x20ml</v>
          </cell>
          <cell r="I848">
            <v>2</v>
          </cell>
          <cell r="J848">
            <v>3003000</v>
          </cell>
          <cell r="K848">
            <v>6006000</v>
          </cell>
          <cell r="L848" t="str">
            <v>Gia Long Phát</v>
          </cell>
          <cell r="M848" t="str">
            <v>Đức Thọ</v>
          </cell>
        </row>
        <row r="849">
          <cell r="A849">
            <v>299</v>
          </cell>
          <cell r="B849" t="str">
            <v>Bilirubin Direct</v>
          </cell>
          <cell r="C849" t="str">
            <v>Dùng được trên máy XN sinh hóa TC - Matric</v>
          </cell>
          <cell r="D849" t="str">
            <v>Bilirubin Direct</v>
          </cell>
          <cell r="E849" t="str">
            <v>Media</v>
          </cell>
          <cell r="F849" t="str">
            <v>Ý</v>
          </cell>
          <cell r="G849" t="str">
            <v>Hộp</v>
          </cell>
          <cell r="H849" t="str">
            <v>(1 x 24+5 x 95ml)</v>
          </cell>
          <cell r="I849">
            <v>1</v>
          </cell>
          <cell r="J849">
            <v>3047000</v>
          </cell>
          <cell r="K849">
            <v>3047000</v>
          </cell>
          <cell r="L849" t="str">
            <v>Gia Long Phát</v>
          </cell>
        </row>
        <row r="850">
          <cell r="A850">
            <v>299</v>
          </cell>
          <cell r="B850" t="str">
            <v>Bilirubin Direct</v>
          </cell>
          <cell r="C850" t="str">
            <v>Dùng được trên máy XN sinh hóa TC - Matric</v>
          </cell>
          <cell r="D850" t="str">
            <v>Bilirubin Direct</v>
          </cell>
          <cell r="E850" t="str">
            <v>Media</v>
          </cell>
          <cell r="F850" t="str">
            <v>Ý</v>
          </cell>
          <cell r="G850" t="str">
            <v>Hộp</v>
          </cell>
          <cell r="H850" t="str">
            <v>(1 x 24+5 x 95ml)</v>
          </cell>
          <cell r="I850">
            <v>1</v>
          </cell>
          <cell r="J850">
            <v>3047000</v>
          </cell>
          <cell r="K850">
            <v>3047000</v>
          </cell>
          <cell r="L850" t="str">
            <v>Gia Long Phát</v>
          </cell>
          <cell r="M850" t="str">
            <v>Đức Thọ</v>
          </cell>
        </row>
        <row r="851">
          <cell r="A851">
            <v>300</v>
          </cell>
          <cell r="B851" t="str">
            <v>Bilirubin Total</v>
          </cell>
          <cell r="C851" t="str">
            <v>Dùng được trên máy XN sinh hóa TC - Matric</v>
          </cell>
          <cell r="D851" t="str">
            <v xml:space="preserve">Bilirubin Total </v>
          </cell>
          <cell r="E851" t="str">
            <v>Media</v>
          </cell>
          <cell r="F851" t="str">
            <v>Ý</v>
          </cell>
          <cell r="G851" t="str">
            <v>Hộp</v>
          </cell>
          <cell r="H851" t="str">
            <v>(1 x 24+5 x 95ml)</v>
          </cell>
          <cell r="I851">
            <v>1</v>
          </cell>
          <cell r="J851">
            <v>2876500</v>
          </cell>
          <cell r="K851">
            <v>2876500</v>
          </cell>
          <cell r="L851" t="str">
            <v>Gia Long Phát</v>
          </cell>
        </row>
        <row r="852">
          <cell r="A852">
            <v>300</v>
          </cell>
          <cell r="B852" t="str">
            <v>Bilirubin Total</v>
          </cell>
          <cell r="C852" t="str">
            <v>Dùng được trên máy XN sinh hóa TC - Matric</v>
          </cell>
          <cell r="D852" t="str">
            <v xml:space="preserve">Bilirubin Total </v>
          </cell>
          <cell r="E852" t="str">
            <v>Media</v>
          </cell>
          <cell r="F852" t="str">
            <v>Ý</v>
          </cell>
          <cell r="G852" t="str">
            <v>Hộp</v>
          </cell>
          <cell r="H852" t="str">
            <v>(1 x 24+5 x 95ml)</v>
          </cell>
          <cell r="I852">
            <v>1</v>
          </cell>
          <cell r="J852">
            <v>2876500</v>
          </cell>
          <cell r="K852">
            <v>2876500</v>
          </cell>
          <cell r="L852" t="str">
            <v>Gia Long Phát</v>
          </cell>
          <cell r="M852" t="str">
            <v>Đức Thọ</v>
          </cell>
        </row>
        <row r="853">
          <cell r="A853">
            <v>301</v>
          </cell>
          <cell r="B853" t="str">
            <v>Control</v>
          </cell>
          <cell r="C853" t="str">
            <v>TCCS. Dùng cho máy TC -Matric</v>
          </cell>
          <cell r="D853" t="str">
            <v>PRECISE NORMAL</v>
          </cell>
          <cell r="E853" t="str">
            <v>Media</v>
          </cell>
          <cell r="F853" t="str">
            <v>Ý</v>
          </cell>
          <cell r="G853" t="str">
            <v>Lọ</v>
          </cell>
          <cell r="H853" t="str">
            <v>(1x5ml/lọ)</v>
          </cell>
          <cell r="I853">
            <v>15</v>
          </cell>
          <cell r="J853">
            <v>636700</v>
          </cell>
          <cell r="K853">
            <v>9550500</v>
          </cell>
          <cell r="L853" t="str">
            <v>Gia Long Phát</v>
          </cell>
        </row>
        <row r="854">
          <cell r="A854">
            <v>301</v>
          </cell>
          <cell r="B854" t="str">
            <v>Control</v>
          </cell>
          <cell r="C854" t="str">
            <v>TCCS. Dùng cho máy TC -Matric</v>
          </cell>
          <cell r="D854" t="str">
            <v>PRECISE NORMAL</v>
          </cell>
          <cell r="E854" t="str">
            <v>Media</v>
          </cell>
          <cell r="F854" t="str">
            <v>Ý</v>
          </cell>
          <cell r="G854" t="str">
            <v>Lọ</v>
          </cell>
          <cell r="H854" t="str">
            <v>(1x5ml/lọ)</v>
          </cell>
          <cell r="I854">
            <v>15</v>
          </cell>
          <cell r="J854">
            <v>636700</v>
          </cell>
          <cell r="K854">
            <v>9550500</v>
          </cell>
          <cell r="L854" t="str">
            <v>Gia Long Phát</v>
          </cell>
          <cell r="M854" t="str">
            <v>Đức Thọ</v>
          </cell>
        </row>
        <row r="855">
          <cell r="A855">
            <v>302</v>
          </cell>
          <cell r="B855" t="str">
            <v>Cuvet máy sinh hóa tự động</v>
          </cell>
          <cell r="C855" t="str">
            <v>Dùng được trên máy XN sinh hóa TC - Matric</v>
          </cell>
          <cell r="D855" t="str">
            <v>Cuvette máy sinh hóa tự động</v>
          </cell>
          <cell r="E855" t="str">
            <v xml:space="preserve">Mindray </v>
          </cell>
          <cell r="F855" t="str">
            <v>Trung Quốc</v>
          </cell>
          <cell r="G855" t="str">
            <v>Hộp</v>
          </cell>
          <cell r="H855" t="str">
            <v>(250 chiếc / hộp)</v>
          </cell>
          <cell r="I855">
            <v>4</v>
          </cell>
          <cell r="J855">
            <v>3851500</v>
          </cell>
          <cell r="K855">
            <v>15406000</v>
          </cell>
          <cell r="L855" t="str">
            <v>Gia Long Phát</v>
          </cell>
        </row>
        <row r="856">
          <cell r="A856">
            <v>302</v>
          </cell>
          <cell r="B856" t="str">
            <v>Cuvet máy sinh hóa tự động</v>
          </cell>
          <cell r="C856" t="str">
            <v>Dùng được trên máy XN sinh hóa TC - Matric</v>
          </cell>
          <cell r="D856" t="str">
            <v>Cuvette máy sinh hóa tự động</v>
          </cell>
          <cell r="E856" t="str">
            <v xml:space="preserve">Mindray </v>
          </cell>
          <cell r="F856" t="str">
            <v>Trung Quốc</v>
          </cell>
          <cell r="G856" t="str">
            <v>Hộp</v>
          </cell>
          <cell r="H856" t="str">
            <v>(250 chiếc / hộp)</v>
          </cell>
          <cell r="I856">
            <v>4</v>
          </cell>
          <cell r="J856">
            <v>3851500</v>
          </cell>
          <cell r="K856">
            <v>15406000</v>
          </cell>
          <cell r="L856" t="str">
            <v>Gia Long Phát</v>
          </cell>
          <cell r="M856" t="str">
            <v>Đức Thọ</v>
          </cell>
        </row>
        <row r="857">
          <cell r="A857">
            <v>303</v>
          </cell>
          <cell r="B857" t="str">
            <v>Gamma-GT</v>
          </cell>
          <cell r="C857" t="str">
            <v>Dùng được trên máy XN sinh hóa TC - Matric</v>
          </cell>
          <cell r="D857" t="str">
            <v>Gamma-GT</v>
          </cell>
          <cell r="E857" t="str">
            <v>Media</v>
          </cell>
          <cell r="F857" t="str">
            <v>Ý</v>
          </cell>
          <cell r="G857" t="str">
            <v>Hộp</v>
          </cell>
          <cell r="H857" t="str">
            <v>(1 x 50+ 5 x 40ml)</v>
          </cell>
          <cell r="I857">
            <v>1</v>
          </cell>
          <cell r="J857">
            <v>3559000</v>
          </cell>
          <cell r="K857">
            <v>3559000</v>
          </cell>
          <cell r="L857" t="str">
            <v>Gia Long Phát</v>
          </cell>
        </row>
        <row r="858">
          <cell r="A858">
            <v>303</v>
          </cell>
          <cell r="B858" t="str">
            <v>Gamma-GT</v>
          </cell>
          <cell r="C858" t="str">
            <v>Dùng được trên máy XN sinh hóa TC - Matric</v>
          </cell>
          <cell r="D858" t="str">
            <v>Gamma-GT</v>
          </cell>
          <cell r="E858" t="str">
            <v>Media</v>
          </cell>
          <cell r="F858" t="str">
            <v>Ý</v>
          </cell>
          <cell r="G858" t="str">
            <v>Hộp</v>
          </cell>
          <cell r="H858" t="str">
            <v>(1 x 50+ 5 x 40ml)</v>
          </cell>
          <cell r="I858">
            <v>1</v>
          </cell>
          <cell r="J858">
            <v>3559000</v>
          </cell>
          <cell r="K858">
            <v>3559000</v>
          </cell>
          <cell r="L858" t="str">
            <v>Gia Long Phát</v>
          </cell>
          <cell r="M858" t="str">
            <v>Đức Thọ</v>
          </cell>
        </row>
        <row r="859">
          <cell r="A859">
            <v>304</v>
          </cell>
          <cell r="B859" t="str">
            <v>LDL-Ch</v>
          </cell>
          <cell r="C859" t="str">
            <v>Dùng được trên máy XN sinh hóa TC - Matric</v>
          </cell>
          <cell r="D859" t="str">
            <v>LDL-Direct</v>
          </cell>
          <cell r="E859" t="str">
            <v>Media</v>
          </cell>
          <cell r="F859" t="str">
            <v>Ý</v>
          </cell>
          <cell r="G859" t="str">
            <v>Hộp</v>
          </cell>
          <cell r="H859" t="str">
            <v>Hộp 1x20ml+2x30ml</v>
          </cell>
          <cell r="I859">
            <v>2</v>
          </cell>
          <cell r="J859">
            <v>5154000</v>
          </cell>
          <cell r="K859">
            <v>10308000</v>
          </cell>
          <cell r="L859" t="str">
            <v>Gia Long Phát</v>
          </cell>
        </row>
        <row r="860">
          <cell r="A860">
            <v>304</v>
          </cell>
          <cell r="B860" t="str">
            <v>LDL-Ch</v>
          </cell>
          <cell r="C860" t="str">
            <v>Dùng được trên máy XN sinh hóa TC - Matric</v>
          </cell>
          <cell r="D860" t="str">
            <v>LDL-Direct</v>
          </cell>
          <cell r="E860" t="str">
            <v>Media</v>
          </cell>
          <cell r="F860" t="str">
            <v>Ý</v>
          </cell>
          <cell r="G860" t="str">
            <v>Hộp</v>
          </cell>
          <cell r="H860" t="str">
            <v>Hộp 1x20ml+2x30ml</v>
          </cell>
          <cell r="I860">
            <v>2</v>
          </cell>
          <cell r="J860">
            <v>5154000</v>
          </cell>
          <cell r="K860">
            <v>10308000</v>
          </cell>
          <cell r="L860" t="str">
            <v>Gia Long Phát</v>
          </cell>
          <cell r="M860" t="str">
            <v>Đức Thọ</v>
          </cell>
        </row>
        <row r="861">
          <cell r="A861">
            <v>305</v>
          </cell>
          <cell r="B861" t="str">
            <v>Protein</v>
          </cell>
          <cell r="C861" t="str">
            <v>Dùng được trên máy XN sinh hóa TC - Matric</v>
          </cell>
          <cell r="D861" t="str">
            <v>Protein Total</v>
          </cell>
          <cell r="E861" t="str">
            <v>Media</v>
          </cell>
          <cell r="F861" t="str">
            <v>Ý</v>
          </cell>
          <cell r="G861" t="str">
            <v>Hộp</v>
          </cell>
          <cell r="H861" t="str">
            <v>6x100ml</v>
          </cell>
          <cell r="I861">
            <v>2</v>
          </cell>
          <cell r="J861">
            <v>3890700</v>
          </cell>
          <cell r="K861">
            <v>7781400</v>
          </cell>
          <cell r="L861" t="str">
            <v>Gia Long Phát</v>
          </cell>
        </row>
        <row r="862">
          <cell r="A862">
            <v>305</v>
          </cell>
          <cell r="B862" t="str">
            <v>Protein</v>
          </cell>
          <cell r="C862" t="str">
            <v>Dùng được trên máy XN sinh hóa TC - Matric</v>
          </cell>
          <cell r="D862" t="str">
            <v>Protein Total</v>
          </cell>
          <cell r="E862" t="str">
            <v>Media</v>
          </cell>
          <cell r="F862" t="str">
            <v>Ý</v>
          </cell>
          <cell r="G862" t="str">
            <v>Hộp</v>
          </cell>
          <cell r="H862" t="str">
            <v>6x100ml</v>
          </cell>
          <cell r="I862">
            <v>2</v>
          </cell>
          <cell r="J862">
            <v>3890700</v>
          </cell>
          <cell r="K862">
            <v>7781400</v>
          </cell>
          <cell r="L862" t="str">
            <v>Gia Long Phát</v>
          </cell>
          <cell r="M862" t="str">
            <v>Đức Thọ</v>
          </cell>
        </row>
        <row r="863">
          <cell r="B863" t="str">
            <v>1.14 Máy sinh hóa A15 Biosystems (Minh Tâm)</v>
          </cell>
        </row>
        <row r="864">
          <cell r="A864">
            <v>306</v>
          </cell>
          <cell r="B864" t="str">
            <v>ALT/GPT IFCC</v>
          </cell>
          <cell r="C864" t="str">
            <v>Dùng tương thích trên máy sinh hóa A15 Biosystems</v>
          </cell>
          <cell r="D864" t="str">
            <v>ALANINE AMINOTRANSFERASE (ALT/GPT)</v>
          </cell>
          <cell r="E864" t="str">
            <v>Biosystems S.A./Tây Ban Nha</v>
          </cell>
          <cell r="F864" t="str">
            <v>Tây Ban Nha</v>
          </cell>
          <cell r="G864" t="str">
            <v>Hộp</v>
          </cell>
          <cell r="H864" t="str">
            <v>1x160mL+1x40mL/Hộp</v>
          </cell>
          <cell r="I864">
            <v>7</v>
          </cell>
          <cell r="J864">
            <v>1949850</v>
          </cell>
          <cell r="K864">
            <v>13648950</v>
          </cell>
          <cell r="L864" t="str">
            <v>Minh Tâm</v>
          </cell>
          <cell r="N864">
            <v>11533</v>
          </cell>
        </row>
        <row r="865">
          <cell r="A865">
            <v>306</v>
          </cell>
          <cell r="B865" t="str">
            <v>ALT/GPT IFCC</v>
          </cell>
          <cell r="C865" t="str">
            <v>Dùng tương thích trên máy sinh hóa A15 Biosystems</v>
          </cell>
          <cell r="D865" t="str">
            <v>ALANINE AMINOTRANSFERASE (ALT/GPT)</v>
          </cell>
          <cell r="E865" t="str">
            <v>Biosystems S.A./Tây Ban Nha</v>
          </cell>
          <cell r="F865" t="str">
            <v>Tây Ban Nha</v>
          </cell>
          <cell r="G865" t="str">
            <v>Hộp</v>
          </cell>
          <cell r="H865" t="str">
            <v>1x160mL+1x40mL/Hộp</v>
          </cell>
          <cell r="I865">
            <v>7</v>
          </cell>
          <cell r="J865">
            <v>1949850</v>
          </cell>
          <cell r="K865">
            <v>13648950</v>
          </cell>
          <cell r="L865" t="str">
            <v>Minh Tâm</v>
          </cell>
          <cell r="M865" t="str">
            <v>Phổi</v>
          </cell>
          <cell r="N865">
            <v>11533</v>
          </cell>
        </row>
        <row r="866">
          <cell r="A866">
            <v>307</v>
          </cell>
          <cell r="B866" t="str">
            <v xml:space="preserve">Albumin </v>
          </cell>
          <cell r="C866" t="str">
            <v>Dùng tương thích trên máy sinh hóa A15 Biosystems</v>
          </cell>
          <cell r="D866" t="str">
            <v xml:space="preserve">Albumin </v>
          </cell>
          <cell r="E866" t="str">
            <v>Biosystems S.A./Tây Ban Nha</v>
          </cell>
          <cell r="F866" t="str">
            <v>Tây Ban Nha</v>
          </cell>
          <cell r="G866" t="str">
            <v>Hộp</v>
          </cell>
          <cell r="H866" t="str">
            <v>1x250mL+1x5mL/Hộp</v>
          </cell>
          <cell r="I866">
            <v>3</v>
          </cell>
          <cell r="J866">
            <v>516600</v>
          </cell>
          <cell r="K866">
            <v>1549800</v>
          </cell>
          <cell r="L866" t="str">
            <v>Minh Tâm</v>
          </cell>
          <cell r="N866">
            <v>11573</v>
          </cell>
        </row>
        <row r="867">
          <cell r="A867">
            <v>307</v>
          </cell>
          <cell r="B867" t="str">
            <v xml:space="preserve">Albumin </v>
          </cell>
          <cell r="C867" t="str">
            <v>Dùng tương thích trên máy sinh hóa A15 Biosystems</v>
          </cell>
          <cell r="D867" t="str">
            <v xml:space="preserve">Albumin </v>
          </cell>
          <cell r="E867" t="str">
            <v>Biosystems S.A./Tây Ban Nha</v>
          </cell>
          <cell r="F867" t="str">
            <v>Tây Ban Nha</v>
          </cell>
          <cell r="G867" t="str">
            <v>Hộp</v>
          </cell>
          <cell r="H867" t="str">
            <v>1x250mL+1x5mL/Hộp</v>
          </cell>
          <cell r="I867">
            <v>3</v>
          </cell>
          <cell r="J867">
            <v>516600</v>
          </cell>
          <cell r="K867">
            <v>1549800</v>
          </cell>
          <cell r="L867" t="str">
            <v>Minh Tâm</v>
          </cell>
          <cell r="M867" t="str">
            <v>Phổi</v>
          </cell>
          <cell r="N867">
            <v>11573</v>
          </cell>
        </row>
        <row r="868">
          <cell r="A868">
            <v>308</v>
          </cell>
          <cell r="B868" t="str">
            <v>AST/GOT</v>
          </cell>
          <cell r="C868" t="str">
            <v>Dùng tương thích trên máy sinh hóa A15 Biosystems</v>
          </cell>
          <cell r="D868" t="str">
            <v>ASPARTATE AMINOTRANSFERASE (AST/GOT)</v>
          </cell>
          <cell r="E868" t="str">
            <v>Biosystems S.A./Tây Ban Nha</v>
          </cell>
          <cell r="F868" t="str">
            <v>Tây Ban Nha</v>
          </cell>
          <cell r="G868" t="str">
            <v>Hộp</v>
          </cell>
          <cell r="H868" t="str">
            <v>1x160mL+1x40mL/Hộp</v>
          </cell>
          <cell r="I868">
            <v>7</v>
          </cell>
          <cell r="J868">
            <v>1953000</v>
          </cell>
          <cell r="K868">
            <v>13671000</v>
          </cell>
          <cell r="L868" t="str">
            <v>Minh Tâm</v>
          </cell>
          <cell r="N868">
            <v>11531</v>
          </cell>
        </row>
        <row r="869">
          <cell r="A869">
            <v>308</v>
          </cell>
          <cell r="B869" t="str">
            <v>AST/GOT</v>
          </cell>
          <cell r="C869" t="str">
            <v>Dùng tương thích trên máy sinh hóa A15 Biosystems</v>
          </cell>
          <cell r="D869" t="str">
            <v>ASPARTATE AMINOTRANSFERASE (AST/GOT)</v>
          </cell>
          <cell r="E869" t="str">
            <v>Biosystems S.A./Tây Ban Nha</v>
          </cell>
          <cell r="F869" t="str">
            <v>Tây Ban Nha</v>
          </cell>
          <cell r="G869" t="str">
            <v>Hộp</v>
          </cell>
          <cell r="H869" t="str">
            <v>1x160mL+1x40mL/Hộp</v>
          </cell>
          <cell r="I869">
            <v>7</v>
          </cell>
          <cell r="J869">
            <v>1953000</v>
          </cell>
          <cell r="K869">
            <v>13671000</v>
          </cell>
          <cell r="L869" t="str">
            <v>Minh Tâm</v>
          </cell>
          <cell r="M869" t="str">
            <v>Phổi</v>
          </cell>
          <cell r="N869">
            <v>11531</v>
          </cell>
        </row>
        <row r="870">
          <cell r="A870">
            <v>309</v>
          </cell>
          <cell r="B870" t="str">
            <v>Bilirubin (Direct)</v>
          </cell>
          <cell r="C870" t="str">
            <v xml:space="preserve"> Dùng tương thích trên máy sinh hóa A15 Biosystems</v>
          </cell>
          <cell r="D870" t="str">
            <v>Bilirubin (Direct)</v>
          </cell>
          <cell r="E870" t="str">
            <v>Biosystems S.A./Tây Ban Nha</v>
          </cell>
          <cell r="F870" t="str">
            <v>Tây Ban Nha</v>
          </cell>
          <cell r="G870" t="str">
            <v>Hộp</v>
          </cell>
          <cell r="H870" t="str">
            <v>5x40mL+5x10mL/Hộp</v>
          </cell>
          <cell r="I870">
            <v>2</v>
          </cell>
          <cell r="J870">
            <v>1265250</v>
          </cell>
          <cell r="K870">
            <v>2530500</v>
          </cell>
          <cell r="L870" t="str">
            <v>Minh Tâm</v>
          </cell>
          <cell r="N870">
            <v>12504</v>
          </cell>
        </row>
        <row r="871">
          <cell r="A871">
            <v>309</v>
          </cell>
          <cell r="B871" t="str">
            <v>Bilirubin (Direct)</v>
          </cell>
          <cell r="C871" t="str">
            <v xml:space="preserve"> Dùng tương thích trên máy sinh hóa A15 Biosystems</v>
          </cell>
          <cell r="D871" t="str">
            <v>Bilirubin (Direct)</v>
          </cell>
          <cell r="E871" t="str">
            <v>Biosystems S.A./Tây Ban Nha</v>
          </cell>
          <cell r="F871" t="str">
            <v>Tây Ban Nha</v>
          </cell>
          <cell r="G871" t="str">
            <v>Hộp</v>
          </cell>
          <cell r="H871" t="str">
            <v>5x40mL+5x10mL/Hộp</v>
          </cell>
          <cell r="I871">
            <v>2</v>
          </cell>
          <cell r="J871">
            <v>1265250</v>
          </cell>
          <cell r="K871">
            <v>2530500</v>
          </cell>
          <cell r="L871" t="str">
            <v>Minh Tâm</v>
          </cell>
          <cell r="M871" t="str">
            <v>Phổi</v>
          </cell>
          <cell r="N871">
            <v>12504</v>
          </cell>
        </row>
        <row r="872">
          <cell r="A872">
            <v>310</v>
          </cell>
          <cell r="B872" t="str">
            <v>Bilirubin (Total)</v>
          </cell>
          <cell r="C872" t="str">
            <v xml:space="preserve"> Dùng tương thích trên máy sinh hóa A15 Biosystems</v>
          </cell>
          <cell r="D872" t="str">
            <v>Bilirubin (Total)</v>
          </cell>
          <cell r="E872" t="str">
            <v>Biosystems S.A./Tây Ban Nha</v>
          </cell>
          <cell r="F872" t="str">
            <v>Tây Ban Nha</v>
          </cell>
          <cell r="G872" t="str">
            <v>Hộp</v>
          </cell>
          <cell r="H872" t="str">
            <v>5x40mL+5x10mL/Hộp</v>
          </cell>
          <cell r="I872">
            <v>2</v>
          </cell>
          <cell r="J872">
            <v>1265250</v>
          </cell>
          <cell r="K872">
            <v>2530500</v>
          </cell>
          <cell r="L872" t="str">
            <v>Minh Tâm</v>
          </cell>
          <cell r="N872">
            <v>12506</v>
          </cell>
        </row>
        <row r="873">
          <cell r="A873">
            <v>310</v>
          </cell>
          <cell r="B873" t="str">
            <v>Bilirubin (Total)</v>
          </cell>
          <cell r="C873" t="str">
            <v xml:space="preserve"> Dùng tương thích trên máy sinh hóa A15 Biosystems</v>
          </cell>
          <cell r="D873" t="str">
            <v>Bilirubin (Total)</v>
          </cell>
          <cell r="E873" t="str">
            <v>Biosystems S.A./Tây Ban Nha</v>
          </cell>
          <cell r="F873" t="str">
            <v>Tây Ban Nha</v>
          </cell>
          <cell r="G873" t="str">
            <v>Hộp</v>
          </cell>
          <cell r="H873" t="str">
            <v>5x40mL+5x10mL/Hộp</v>
          </cell>
          <cell r="I873">
            <v>2</v>
          </cell>
          <cell r="J873">
            <v>1265250</v>
          </cell>
          <cell r="K873">
            <v>2530500</v>
          </cell>
          <cell r="L873" t="str">
            <v>Minh Tâm</v>
          </cell>
          <cell r="M873" t="str">
            <v>Phổi</v>
          </cell>
          <cell r="N873">
            <v>12506</v>
          </cell>
        </row>
        <row r="874">
          <cell r="A874">
            <v>311</v>
          </cell>
          <cell r="B874" t="str">
            <v xml:space="preserve">Control Serum Level I </v>
          </cell>
          <cell r="C874" t="str">
            <v xml:space="preserve"> Dùng tương thích trên máy sinh hóa A15 Biosystems</v>
          </cell>
          <cell r="D874" t="str">
            <v>Biochemistry Control Serum (Human) I</v>
          </cell>
          <cell r="E874" t="str">
            <v>Biosystems S.A./Tây Ban Nha</v>
          </cell>
          <cell r="F874" t="str">
            <v>Tây Ban Nha</v>
          </cell>
          <cell r="G874" t="str">
            <v>Hộp</v>
          </cell>
          <cell r="H874" t="str">
            <v>5x5mL/Hộp</v>
          </cell>
          <cell r="I874">
            <v>3</v>
          </cell>
          <cell r="J874">
            <v>2588250</v>
          </cell>
          <cell r="K874">
            <v>7764750</v>
          </cell>
          <cell r="L874" t="str">
            <v>Minh Tâm</v>
          </cell>
          <cell r="N874">
            <v>18042</v>
          </cell>
        </row>
        <row r="875">
          <cell r="A875">
            <v>311</v>
          </cell>
          <cell r="B875" t="str">
            <v xml:space="preserve">Control Serum Level I </v>
          </cell>
          <cell r="C875" t="str">
            <v xml:space="preserve"> Dùng tương thích trên máy sinh hóa A15 Biosystems</v>
          </cell>
          <cell r="D875" t="str">
            <v>Biochemistry Control Serum (Human) I</v>
          </cell>
          <cell r="E875" t="str">
            <v>Biosystems S.A./Tây Ban Nha</v>
          </cell>
          <cell r="F875" t="str">
            <v>Tây Ban Nha</v>
          </cell>
          <cell r="G875" t="str">
            <v>Hộp</v>
          </cell>
          <cell r="H875" t="str">
            <v>5x5mL/Hộp</v>
          </cell>
          <cell r="I875">
            <v>3</v>
          </cell>
          <cell r="J875">
            <v>2588250</v>
          </cell>
          <cell r="K875">
            <v>7764750</v>
          </cell>
          <cell r="L875" t="str">
            <v>Minh Tâm</v>
          </cell>
          <cell r="M875" t="str">
            <v>Phổi</v>
          </cell>
          <cell r="N875">
            <v>18042</v>
          </cell>
        </row>
        <row r="876">
          <cell r="A876">
            <v>312</v>
          </cell>
          <cell r="B876" t="str">
            <v>Control Serum Level II</v>
          </cell>
          <cell r="C876" t="str">
            <v>Dùng tương thích trên máy sinh hóa A15 Biosystems</v>
          </cell>
          <cell r="D876" t="str">
            <v>Biochemistry Control Serum (Human) II</v>
          </cell>
          <cell r="E876" t="str">
            <v>Biosystems S.A./Tây Ban Nha</v>
          </cell>
          <cell r="F876" t="str">
            <v>Tây Ban Nha</v>
          </cell>
          <cell r="G876" t="str">
            <v>Hộp</v>
          </cell>
          <cell r="H876" t="str">
            <v>5x5mL/Hộp</v>
          </cell>
          <cell r="I876">
            <v>3</v>
          </cell>
          <cell r="J876">
            <v>2583000</v>
          </cell>
          <cell r="K876">
            <v>7749000</v>
          </cell>
          <cell r="L876" t="str">
            <v>Minh Tâm</v>
          </cell>
          <cell r="N876">
            <v>18043</v>
          </cell>
        </row>
        <row r="877">
          <cell r="A877">
            <v>312</v>
          </cell>
          <cell r="B877" t="str">
            <v>Control Serum Level II</v>
          </cell>
          <cell r="C877" t="str">
            <v>Dùng tương thích trên máy sinh hóa A15 Biosystems</v>
          </cell>
          <cell r="D877" t="str">
            <v>Biochemistry Control Serum (Human) II</v>
          </cell>
          <cell r="E877" t="str">
            <v>Biosystems S.A./Tây Ban Nha</v>
          </cell>
          <cell r="F877" t="str">
            <v>Tây Ban Nha</v>
          </cell>
          <cell r="G877" t="str">
            <v>Hộp</v>
          </cell>
          <cell r="H877" t="str">
            <v>5x5mL/Hộp</v>
          </cell>
          <cell r="I877">
            <v>3</v>
          </cell>
          <cell r="J877">
            <v>2583000</v>
          </cell>
          <cell r="K877">
            <v>7749000</v>
          </cell>
          <cell r="L877" t="str">
            <v>Minh Tâm</v>
          </cell>
          <cell r="M877" t="str">
            <v>Phổi</v>
          </cell>
          <cell r="N877">
            <v>18043</v>
          </cell>
        </row>
        <row r="878">
          <cell r="A878">
            <v>313</v>
          </cell>
          <cell r="B878" t="str">
            <v>Calibrator Serum</v>
          </cell>
          <cell r="C878" t="str">
            <v>Dùng tương thích trên máy sinh hóa A15 Biosystems</v>
          </cell>
          <cell r="D878" t="str">
            <v>BIOCHEMISTRY CALIBRATOR (HUMAN)</v>
          </cell>
          <cell r="E878" t="str">
            <v>Biosystems S.A./Tây Ban Nha</v>
          </cell>
          <cell r="F878" t="str">
            <v>Tây Ban Nha</v>
          </cell>
          <cell r="G878" t="str">
            <v>Hộp</v>
          </cell>
          <cell r="H878" t="str">
            <v>5x5mL/Hộp</v>
          </cell>
          <cell r="I878">
            <v>4</v>
          </cell>
          <cell r="J878">
            <v>2593500</v>
          </cell>
          <cell r="K878">
            <v>10374000</v>
          </cell>
          <cell r="L878" t="str">
            <v>Minh Tâm</v>
          </cell>
          <cell r="N878">
            <v>18044</v>
          </cell>
        </row>
        <row r="879">
          <cell r="A879">
            <v>313</v>
          </cell>
          <cell r="B879" t="str">
            <v>Calibrator Serum</v>
          </cell>
          <cell r="C879" t="str">
            <v>Dùng tương thích trên máy sinh hóa A15 Biosystems</v>
          </cell>
          <cell r="D879" t="str">
            <v>BIOCHEMISTRY CALIBRATOR (HUMAN)</v>
          </cell>
          <cell r="E879" t="str">
            <v>Biosystems S.A./Tây Ban Nha</v>
          </cell>
          <cell r="F879" t="str">
            <v>Tây Ban Nha</v>
          </cell>
          <cell r="G879" t="str">
            <v>Hộp</v>
          </cell>
          <cell r="H879" t="str">
            <v>5x5mL/Hộp</v>
          </cell>
          <cell r="I879">
            <v>4</v>
          </cell>
          <cell r="J879">
            <v>2593500</v>
          </cell>
          <cell r="K879">
            <v>10374000</v>
          </cell>
          <cell r="L879" t="str">
            <v>Minh Tâm</v>
          </cell>
          <cell r="M879" t="str">
            <v>Phổi</v>
          </cell>
          <cell r="N879">
            <v>18044</v>
          </cell>
        </row>
        <row r="880">
          <cell r="A880">
            <v>314</v>
          </cell>
          <cell r="B880" t="str">
            <v>Cholesterol</v>
          </cell>
          <cell r="C880" t="str">
            <v xml:space="preserve"> Dùng tương thích trên máy sinh hóa A15 Biosystems</v>
          </cell>
          <cell r="D880" t="str">
            <v>Cholesterol</v>
          </cell>
          <cell r="E880" t="str">
            <v>Biosystems S.A./Tây Ban Nha</v>
          </cell>
          <cell r="F880" t="str">
            <v>Tây Ban Nha</v>
          </cell>
          <cell r="G880" t="str">
            <v>Hộp</v>
          </cell>
          <cell r="H880" t="str">
            <v>1x200mL+1x5mL/Hộp</v>
          </cell>
          <cell r="I880">
            <v>3</v>
          </cell>
          <cell r="J880">
            <v>1687350</v>
          </cell>
          <cell r="K880">
            <v>5062050</v>
          </cell>
          <cell r="L880" t="str">
            <v>Minh Tâm</v>
          </cell>
          <cell r="N880">
            <v>11505</v>
          </cell>
        </row>
        <row r="881">
          <cell r="A881">
            <v>314</v>
          </cell>
          <cell r="B881" t="str">
            <v>Cholesterol</v>
          </cell>
          <cell r="C881" t="str">
            <v xml:space="preserve"> Dùng tương thích trên máy sinh hóa A15 Biosystems</v>
          </cell>
          <cell r="D881" t="str">
            <v>Cholesterol</v>
          </cell>
          <cell r="E881" t="str">
            <v>Biosystems S.A./Tây Ban Nha</v>
          </cell>
          <cell r="F881" t="str">
            <v>Tây Ban Nha</v>
          </cell>
          <cell r="G881" t="str">
            <v>Hộp</v>
          </cell>
          <cell r="H881" t="str">
            <v>1x200mL+1x5mL/Hộp</v>
          </cell>
          <cell r="I881">
            <v>3</v>
          </cell>
          <cell r="J881">
            <v>1687350</v>
          </cell>
          <cell r="K881">
            <v>5062050</v>
          </cell>
          <cell r="L881" t="str">
            <v>Minh Tâm</v>
          </cell>
          <cell r="M881" t="str">
            <v>Phổi</v>
          </cell>
          <cell r="N881">
            <v>11505</v>
          </cell>
        </row>
        <row r="882">
          <cell r="A882">
            <v>315</v>
          </cell>
          <cell r="B882" t="str">
            <v>Concentrated system liquid</v>
          </cell>
          <cell r="C882" t="str">
            <v xml:space="preserve"> Dùng tương thích trên máy sinh hóa A15 Biosystems</v>
          </cell>
          <cell r="D882" t="str">
            <v>Concentrated system liquid</v>
          </cell>
          <cell r="E882" t="str">
            <v>Biosystems S.A./Tây Ban Nha</v>
          </cell>
          <cell r="F882" t="str">
            <v>Tây Ban Nha</v>
          </cell>
          <cell r="G882" t="str">
            <v>Hộp</v>
          </cell>
          <cell r="H882" t="str">
            <v>1000mL/Hộp (Lọ)</v>
          </cell>
          <cell r="I882">
            <v>2</v>
          </cell>
          <cell r="J882">
            <v>1161600</v>
          </cell>
          <cell r="K882">
            <v>2323200</v>
          </cell>
          <cell r="L882" t="str">
            <v>Minh Tâm</v>
          </cell>
          <cell r="N882" t="str">
            <v>BO11524</v>
          </cell>
        </row>
        <row r="883">
          <cell r="A883">
            <v>315</v>
          </cell>
          <cell r="B883" t="str">
            <v>Concentrated system liquid</v>
          </cell>
          <cell r="C883" t="str">
            <v xml:space="preserve"> Dùng tương thích trên máy sinh hóa A15 Biosystems</v>
          </cell>
          <cell r="D883" t="str">
            <v>Concentrated system liquid</v>
          </cell>
          <cell r="E883" t="str">
            <v>Biosystems S.A./Tây Ban Nha</v>
          </cell>
          <cell r="F883" t="str">
            <v>Tây Ban Nha</v>
          </cell>
          <cell r="G883" t="str">
            <v>Hộp</v>
          </cell>
          <cell r="H883" t="str">
            <v>1000mL/Hộp (Lọ)</v>
          </cell>
          <cell r="I883">
            <v>2</v>
          </cell>
          <cell r="J883">
            <v>1161600</v>
          </cell>
          <cell r="K883">
            <v>2323200</v>
          </cell>
          <cell r="L883" t="str">
            <v>Minh Tâm</v>
          </cell>
          <cell r="M883" t="str">
            <v>Phổi</v>
          </cell>
          <cell r="N883" t="str">
            <v>BO11524</v>
          </cell>
        </row>
        <row r="884">
          <cell r="A884">
            <v>316</v>
          </cell>
          <cell r="B884" t="str">
            <v>Concentrated washing solution</v>
          </cell>
          <cell r="C884" t="str">
            <v xml:space="preserve"> Dùng tương thích trên máy sinh hóa A15 Biosystems</v>
          </cell>
          <cell r="D884" t="str">
            <v>CONCENTRATED WASHING SOLUTION (Lọ 100 ml)</v>
          </cell>
          <cell r="E884" t="str">
            <v>Biosystems S.A./Tây Ban Nha</v>
          </cell>
          <cell r="F884" t="str">
            <v>Tây Ban Nha</v>
          </cell>
          <cell r="G884" t="str">
            <v>Hộp</v>
          </cell>
          <cell r="H884" t="str">
            <v>100mL/Hộp (Lọ)</v>
          </cell>
          <cell r="I884">
            <v>2</v>
          </cell>
          <cell r="J884">
            <v>812900.00000000012</v>
          </cell>
          <cell r="K884">
            <v>1625800.0000000002</v>
          </cell>
          <cell r="L884" t="str">
            <v>Minh Tâm</v>
          </cell>
          <cell r="N884" t="str">
            <v>BO13416</v>
          </cell>
        </row>
        <row r="885">
          <cell r="A885">
            <v>316</v>
          </cell>
          <cell r="B885" t="str">
            <v>Concentrated washing solution</v>
          </cell>
          <cell r="C885" t="str">
            <v xml:space="preserve"> Dùng tương thích trên máy sinh hóa A15 Biosystems</v>
          </cell>
          <cell r="D885" t="str">
            <v>CONCENTRATED WASHING SOLUTION (Lọ 100 ml)</v>
          </cell>
          <cell r="E885" t="str">
            <v>Biosystems S.A./Tây Ban Nha</v>
          </cell>
          <cell r="F885" t="str">
            <v>Tây Ban Nha</v>
          </cell>
          <cell r="G885" t="str">
            <v>Hộp</v>
          </cell>
          <cell r="H885" t="str">
            <v>100mL/Hộp (Lọ)</v>
          </cell>
          <cell r="I885">
            <v>2</v>
          </cell>
          <cell r="J885">
            <v>812900.00000000012</v>
          </cell>
          <cell r="K885">
            <v>1625800.0000000002</v>
          </cell>
          <cell r="L885" t="str">
            <v>Minh Tâm</v>
          </cell>
          <cell r="M885" t="str">
            <v>Phổi</v>
          </cell>
          <cell r="N885" t="str">
            <v>BO13416</v>
          </cell>
        </row>
        <row r="886">
          <cell r="A886">
            <v>317</v>
          </cell>
          <cell r="B886" t="str">
            <v>Creatinine</v>
          </cell>
          <cell r="C886" t="str">
            <v xml:space="preserve"> Dùng tương thích trên máy sinh hóa A15 Biosystems</v>
          </cell>
          <cell r="D886" t="str">
            <v>Creatinine</v>
          </cell>
          <cell r="E886" t="str">
            <v>Biosystems S.A./Tây Ban Nha</v>
          </cell>
          <cell r="F886" t="str">
            <v>Tây Ban Nha</v>
          </cell>
          <cell r="G886" t="str">
            <v>Hộp</v>
          </cell>
          <cell r="H886" t="str">
            <v>2x50mL+2x50mL+1x5mL/Hộp</v>
          </cell>
          <cell r="I886">
            <v>5</v>
          </cell>
          <cell r="J886">
            <v>1092000</v>
          </cell>
          <cell r="K886">
            <v>5460000</v>
          </cell>
          <cell r="L886" t="str">
            <v>Minh Tâm</v>
          </cell>
          <cell r="N886">
            <v>11502</v>
          </cell>
        </row>
        <row r="887">
          <cell r="A887">
            <v>317</v>
          </cell>
          <cell r="B887" t="str">
            <v>Creatinine</v>
          </cell>
          <cell r="C887" t="str">
            <v xml:space="preserve"> Dùng tương thích trên máy sinh hóa A15 Biosystems</v>
          </cell>
          <cell r="D887" t="str">
            <v>Creatinine</v>
          </cell>
          <cell r="E887" t="str">
            <v>Biosystems S.A./Tây Ban Nha</v>
          </cell>
          <cell r="F887" t="str">
            <v>Tây Ban Nha</v>
          </cell>
          <cell r="G887" t="str">
            <v>Hộp</v>
          </cell>
          <cell r="H887" t="str">
            <v>2x50mL+2x50mL+1x5mL/Hộp</v>
          </cell>
          <cell r="I887">
            <v>5</v>
          </cell>
          <cell r="J887">
            <v>1092000</v>
          </cell>
          <cell r="K887">
            <v>5460000</v>
          </cell>
          <cell r="L887" t="str">
            <v>Minh Tâm</v>
          </cell>
          <cell r="M887" t="str">
            <v>Phổi</v>
          </cell>
          <cell r="N887">
            <v>11502</v>
          </cell>
        </row>
        <row r="888">
          <cell r="A888">
            <v>318</v>
          </cell>
          <cell r="B888" t="str">
            <v>Glucose</v>
          </cell>
          <cell r="C888" t="str">
            <v>Dùng tương thích trên máy sinh hóa A15 Biosystems</v>
          </cell>
          <cell r="D888" t="str">
            <v>Glucose</v>
          </cell>
          <cell r="E888" t="str">
            <v>Biosystems S.A./Tây Ban Nha</v>
          </cell>
          <cell r="F888" t="str">
            <v>Tây Ban Nha</v>
          </cell>
          <cell r="G888" t="str">
            <v>Hộp</v>
          </cell>
          <cell r="H888" t="str">
            <v>1x200mL+1x5mL/Hộp</v>
          </cell>
          <cell r="I888">
            <v>5</v>
          </cell>
          <cell r="J888">
            <v>806652</v>
          </cell>
          <cell r="K888">
            <v>4033260</v>
          </cell>
          <cell r="L888" t="str">
            <v>Minh Tâm</v>
          </cell>
          <cell r="N888">
            <v>11503</v>
          </cell>
        </row>
        <row r="889">
          <cell r="A889">
            <v>318</v>
          </cell>
          <cell r="B889" t="str">
            <v>Glucose</v>
          </cell>
          <cell r="C889" t="str">
            <v>Dùng tương thích trên máy sinh hóa A15 Biosystems</v>
          </cell>
          <cell r="D889" t="str">
            <v>Glucose</v>
          </cell>
          <cell r="E889" t="str">
            <v>Biosystems S.A./Tây Ban Nha</v>
          </cell>
          <cell r="F889" t="str">
            <v>Tây Ban Nha</v>
          </cell>
          <cell r="G889" t="str">
            <v>Hộp</v>
          </cell>
          <cell r="H889" t="str">
            <v>1x200mL+1x5mL/Hộp</v>
          </cell>
          <cell r="I889">
            <v>5</v>
          </cell>
          <cell r="J889">
            <v>806652</v>
          </cell>
          <cell r="K889">
            <v>4033260</v>
          </cell>
          <cell r="L889" t="str">
            <v>Minh Tâm</v>
          </cell>
          <cell r="M889" t="str">
            <v>Phổi</v>
          </cell>
          <cell r="N889">
            <v>11503</v>
          </cell>
        </row>
        <row r="890">
          <cell r="A890">
            <v>319</v>
          </cell>
          <cell r="B890" t="str">
            <v>Bóng đèn cho máy sinh hóa</v>
          </cell>
          <cell r="C890" t="str">
            <v>Tương thích trên máy sinh hóa A15 Biosystems</v>
          </cell>
          <cell r="D890" t="str">
            <v>6V/10W HAL.LAMPS PACK(5 UNITS)</v>
          </cell>
          <cell r="E890" t="str">
            <v>Biosystems S.A./Tây Ban Nha</v>
          </cell>
          <cell r="F890" t="str">
            <v>Tây Ban Nha</v>
          </cell>
          <cell r="G890" t="str">
            <v>Cái</v>
          </cell>
          <cell r="H890" t="str">
            <v>5 cái/hộp</v>
          </cell>
          <cell r="I890">
            <v>4</v>
          </cell>
          <cell r="J890">
            <v>977900.00000000012</v>
          </cell>
          <cell r="K890">
            <v>3911600.0000000005</v>
          </cell>
          <cell r="L890" t="str">
            <v>Minh Tâm</v>
          </cell>
          <cell r="N890" t="str">
            <v>LA10429</v>
          </cell>
        </row>
        <row r="891">
          <cell r="A891">
            <v>319</v>
          </cell>
          <cell r="B891" t="str">
            <v>Bóng đèn cho máy sinh hóa</v>
          </cell>
          <cell r="C891" t="str">
            <v>Tương thích trên máy sinh hóa A15 Biosystems</v>
          </cell>
          <cell r="D891" t="str">
            <v>6V/10W HAL.LAMPS PACK(5 UNITS)</v>
          </cell>
          <cell r="E891" t="str">
            <v>Biosystems S.A./Tây Ban Nha</v>
          </cell>
          <cell r="F891" t="str">
            <v>Tây Ban Nha</v>
          </cell>
          <cell r="G891" t="str">
            <v>Cái</v>
          </cell>
          <cell r="H891" t="str">
            <v>5 cái/hộp</v>
          </cell>
          <cell r="I891">
            <v>4</v>
          </cell>
          <cell r="J891">
            <v>977900.00000000012</v>
          </cell>
          <cell r="K891">
            <v>3911600.0000000005</v>
          </cell>
          <cell r="L891" t="str">
            <v>Minh Tâm</v>
          </cell>
          <cell r="M891" t="str">
            <v>Phổi</v>
          </cell>
          <cell r="N891" t="str">
            <v>LA10429</v>
          </cell>
        </row>
        <row r="892">
          <cell r="A892">
            <v>320</v>
          </cell>
          <cell r="B892" t="str">
            <v>HDL/LDL CHOLESTEROL DIRECT CALIBRATOR</v>
          </cell>
          <cell r="C892" t="str">
            <v>Dùng tương thích trên máy sinh hóa A15 Biosystems</v>
          </cell>
          <cell r="D892" t="str">
            <v>CHOLESTEROL HDL/LDL CALIBRATOR</v>
          </cell>
          <cell r="E892" t="str">
            <v>Biosystems S.A./Tây Ban Nha</v>
          </cell>
          <cell r="F892" t="str">
            <v>Tây Ban Nha</v>
          </cell>
          <cell r="G892" t="str">
            <v>Hộp</v>
          </cell>
          <cell r="H892" t="str">
            <v>1x1mL/Hộp (Lọ)</v>
          </cell>
          <cell r="I892">
            <v>2</v>
          </cell>
          <cell r="J892">
            <v>349650</v>
          </cell>
          <cell r="K892">
            <v>699300</v>
          </cell>
          <cell r="L892" t="str">
            <v>Minh Tâm</v>
          </cell>
          <cell r="N892">
            <v>11693</v>
          </cell>
        </row>
        <row r="893">
          <cell r="A893">
            <v>320</v>
          </cell>
          <cell r="B893" t="str">
            <v>HDL/LDL CHOLESTEROL DIRECT CALIBRATOR</v>
          </cell>
          <cell r="C893" t="str">
            <v>Dùng tương thích trên máy sinh hóa A15 Biosystems</v>
          </cell>
          <cell r="D893" t="str">
            <v>CHOLESTEROL HDL/LDL CALIBRATOR</v>
          </cell>
          <cell r="E893" t="str">
            <v>Biosystems S.A./Tây Ban Nha</v>
          </cell>
          <cell r="F893" t="str">
            <v>Tây Ban Nha</v>
          </cell>
          <cell r="G893" t="str">
            <v>Hộp</v>
          </cell>
          <cell r="H893" t="str">
            <v>1x1mL/Hộp (Lọ)</v>
          </cell>
          <cell r="I893">
            <v>2</v>
          </cell>
          <cell r="J893">
            <v>349650</v>
          </cell>
          <cell r="K893">
            <v>699300</v>
          </cell>
          <cell r="L893" t="str">
            <v>Minh Tâm</v>
          </cell>
          <cell r="M893" t="str">
            <v>Đức Thọ</v>
          </cell>
          <cell r="N893">
            <v>11693</v>
          </cell>
        </row>
        <row r="894">
          <cell r="A894">
            <v>321</v>
          </cell>
          <cell r="B894" t="str">
            <v>Protein (Total)</v>
          </cell>
          <cell r="C894" t="str">
            <v>Dùng tương thích trên máy sinh hóa A15 Biosystems</v>
          </cell>
          <cell r="D894" t="str">
            <v>Protein (Total)</v>
          </cell>
          <cell r="E894" t="str">
            <v>Biosystems S.A./Tây Ban Nha</v>
          </cell>
          <cell r="F894" t="str">
            <v>Tây Ban Nha</v>
          </cell>
          <cell r="G894" t="str">
            <v>Hộp</v>
          </cell>
          <cell r="H894" t="str">
            <v>1x250mL+1x5mL/Hộp</v>
          </cell>
          <cell r="I894">
            <v>7</v>
          </cell>
          <cell r="J894">
            <v>359100</v>
          </cell>
          <cell r="K894">
            <v>2513700</v>
          </cell>
          <cell r="L894" t="str">
            <v>Minh Tâm</v>
          </cell>
          <cell r="N894">
            <v>11572</v>
          </cell>
        </row>
        <row r="895">
          <cell r="A895">
            <v>321</v>
          </cell>
          <cell r="B895" t="str">
            <v>Protein (Total)</v>
          </cell>
          <cell r="C895" t="str">
            <v>Dùng tương thích trên máy sinh hóa A15 Biosystems</v>
          </cell>
          <cell r="D895" t="str">
            <v>Protein (Total)</v>
          </cell>
          <cell r="E895" t="str">
            <v>Biosystems S.A./Tây Ban Nha</v>
          </cell>
          <cell r="F895" t="str">
            <v>Tây Ban Nha</v>
          </cell>
          <cell r="G895" t="str">
            <v>Hộp</v>
          </cell>
          <cell r="H895" t="str">
            <v>1x250mL+1x5mL/Hộp</v>
          </cell>
          <cell r="I895">
            <v>7</v>
          </cell>
          <cell r="J895">
            <v>359100</v>
          </cell>
          <cell r="K895">
            <v>2513700</v>
          </cell>
          <cell r="L895" t="str">
            <v>Minh Tâm</v>
          </cell>
          <cell r="M895" t="str">
            <v>Phổi</v>
          </cell>
          <cell r="N895">
            <v>11572</v>
          </cell>
        </row>
        <row r="896">
          <cell r="A896">
            <v>322</v>
          </cell>
          <cell r="B896" t="str">
            <v>Reaction rotor</v>
          </cell>
          <cell r="C896" t="str">
            <v>Dùng tương thích trên máy sinh hóa A15 Biosystems</v>
          </cell>
          <cell r="D896" t="str">
            <v>Reactions Rotor</v>
          </cell>
          <cell r="E896" t="str">
            <v>Biosystems S.A./Tây Ban Nha</v>
          </cell>
          <cell r="F896" t="str">
            <v>Tây Ban Nha</v>
          </cell>
          <cell r="G896" t="str">
            <v>Bộ</v>
          </cell>
          <cell r="H896" t="str">
            <v>10cái/hộp (bộ)</v>
          </cell>
          <cell r="I896">
            <v>5</v>
          </cell>
          <cell r="J896">
            <v>3883000.0000000005</v>
          </cell>
          <cell r="K896">
            <v>19415000.000000004</v>
          </cell>
          <cell r="L896" t="str">
            <v>Minh Tâm</v>
          </cell>
          <cell r="N896" t="str">
            <v>AC11485</v>
          </cell>
        </row>
        <row r="897">
          <cell r="A897">
            <v>322</v>
          </cell>
          <cell r="B897" t="str">
            <v>Reaction rotor</v>
          </cell>
          <cell r="C897" t="str">
            <v>Dùng tương thích trên máy sinh hóa A15 Biosystems</v>
          </cell>
          <cell r="D897" t="str">
            <v>Reactions Rotor</v>
          </cell>
          <cell r="E897" t="str">
            <v>Biosystems S.A./Tây Ban Nha</v>
          </cell>
          <cell r="F897" t="str">
            <v>Tây Ban Nha</v>
          </cell>
          <cell r="G897" t="str">
            <v>Bộ</v>
          </cell>
          <cell r="H897" t="str">
            <v>10cái/hộp (bộ)</v>
          </cell>
          <cell r="I897">
            <v>5</v>
          </cell>
          <cell r="J897">
            <v>3883000.0000000005</v>
          </cell>
          <cell r="K897">
            <v>19415000.000000004</v>
          </cell>
          <cell r="L897" t="str">
            <v>Minh Tâm</v>
          </cell>
          <cell r="M897" t="str">
            <v>Phổi</v>
          </cell>
          <cell r="N897" t="str">
            <v>AC11485</v>
          </cell>
        </row>
        <row r="898">
          <cell r="A898">
            <v>323</v>
          </cell>
          <cell r="B898" t="str">
            <v>Triglycerides</v>
          </cell>
          <cell r="C898" t="str">
            <v>Dùng tương thích trên máy sinh hóa A15 Biosystems</v>
          </cell>
          <cell r="D898" t="str">
            <v>Triglycerides</v>
          </cell>
          <cell r="E898" t="str">
            <v>Biosystems S.A./Tây Ban Nha</v>
          </cell>
          <cell r="F898" t="str">
            <v>Tây Ban Nha</v>
          </cell>
          <cell r="G898" t="str">
            <v>Hộp</v>
          </cell>
          <cell r="H898" t="str">
            <v>4x50mL+1x5mL/Hộp</v>
          </cell>
          <cell r="I898">
            <v>2</v>
          </cell>
          <cell r="J898">
            <v>3745350</v>
          </cell>
          <cell r="K898">
            <v>7490700</v>
          </cell>
          <cell r="L898" t="str">
            <v>Minh Tâm</v>
          </cell>
          <cell r="N898">
            <v>11528</v>
          </cell>
        </row>
        <row r="899">
          <cell r="A899">
            <v>323</v>
          </cell>
          <cell r="B899" t="str">
            <v>Triglycerides</v>
          </cell>
          <cell r="C899" t="str">
            <v>Dùng tương thích trên máy sinh hóa A15 Biosystems</v>
          </cell>
          <cell r="D899" t="str">
            <v>Triglycerides</v>
          </cell>
          <cell r="E899" t="str">
            <v>Biosystems S.A./Tây Ban Nha</v>
          </cell>
          <cell r="F899" t="str">
            <v>Tây Ban Nha</v>
          </cell>
          <cell r="G899" t="str">
            <v>Hộp</v>
          </cell>
          <cell r="H899" t="str">
            <v>4x50mL+1x5mL/Hộp</v>
          </cell>
          <cell r="I899">
            <v>2</v>
          </cell>
          <cell r="J899">
            <v>3745350</v>
          </cell>
          <cell r="K899">
            <v>7490700</v>
          </cell>
          <cell r="L899" t="str">
            <v>Minh Tâm</v>
          </cell>
          <cell r="M899" t="str">
            <v>Phổi</v>
          </cell>
          <cell r="N899">
            <v>11528</v>
          </cell>
        </row>
        <row r="900">
          <cell r="A900">
            <v>324</v>
          </cell>
          <cell r="B900" t="str">
            <v>Urea/Bun-UV</v>
          </cell>
          <cell r="C900" t="str">
            <v xml:space="preserve"> Dùng tương thích trên máy sinh hóa A15 Biosystems</v>
          </cell>
          <cell r="D900" t="str">
            <v>Urea/Bun-UV</v>
          </cell>
          <cell r="E900" t="str">
            <v>Biosystems S.A./Tây Ban Nha</v>
          </cell>
          <cell r="F900" t="str">
            <v>Tây Ban Nha</v>
          </cell>
          <cell r="G900" t="str">
            <v>Hộp</v>
          </cell>
          <cell r="H900" t="str">
            <v>4x40mL + 4x10mL + 1x5mL/Hộp</v>
          </cell>
          <cell r="I900">
            <v>7</v>
          </cell>
          <cell r="J900">
            <v>1839600</v>
          </cell>
          <cell r="K900">
            <v>12877200</v>
          </cell>
          <cell r="L900" t="str">
            <v>Minh Tâm</v>
          </cell>
          <cell r="N900">
            <v>11516</v>
          </cell>
        </row>
        <row r="901">
          <cell r="A901">
            <v>324</v>
          </cell>
          <cell r="B901" t="str">
            <v>Urea/Bun-UV</v>
          </cell>
          <cell r="C901" t="str">
            <v xml:space="preserve"> Dùng tương thích trên máy sinh hóa A15 Biosystems</v>
          </cell>
          <cell r="D901" t="str">
            <v>Urea/Bun-UV</v>
          </cell>
          <cell r="E901" t="str">
            <v>Biosystems S.A./Tây Ban Nha</v>
          </cell>
          <cell r="F901" t="str">
            <v>Tây Ban Nha</v>
          </cell>
          <cell r="G901" t="str">
            <v>Hộp</v>
          </cell>
          <cell r="H901" t="str">
            <v>4x40mL + 4x10mL + 1x5mL/Hộp</v>
          </cell>
          <cell r="I901">
            <v>7</v>
          </cell>
          <cell r="J901">
            <v>1839600</v>
          </cell>
          <cell r="K901">
            <v>12877200</v>
          </cell>
          <cell r="L901" t="str">
            <v>Minh Tâm</v>
          </cell>
          <cell r="M901" t="str">
            <v>Phổi</v>
          </cell>
          <cell r="N901">
            <v>11516</v>
          </cell>
        </row>
        <row r="902">
          <cell r="A902">
            <v>325</v>
          </cell>
          <cell r="B902" t="str">
            <v>Uric Acid</v>
          </cell>
          <cell r="C902" t="str">
            <v>Dùng tương thích trên máy sinh hóa A15 Biosystems</v>
          </cell>
          <cell r="D902" t="str">
            <v>Uric Acid</v>
          </cell>
          <cell r="E902" t="str">
            <v>Biosystems S.A./Tây Ban Nha</v>
          </cell>
          <cell r="F902" t="str">
            <v>Tây Ban Nha</v>
          </cell>
          <cell r="G902" t="str">
            <v>Hộp</v>
          </cell>
          <cell r="H902" t="str">
            <v>1x200mL+1x5mL/Hộp</v>
          </cell>
          <cell r="I902">
            <v>3</v>
          </cell>
          <cell r="J902">
            <v>1935150</v>
          </cell>
          <cell r="K902">
            <v>5805450</v>
          </cell>
          <cell r="L902" t="str">
            <v>Minh Tâm</v>
          </cell>
          <cell r="N902">
            <v>11521</v>
          </cell>
        </row>
        <row r="903">
          <cell r="A903">
            <v>325</v>
          </cell>
          <cell r="B903" t="str">
            <v>Uric Acid</v>
          </cell>
          <cell r="C903" t="str">
            <v>Dùng tương thích trên máy sinh hóa A15 Biosystems</v>
          </cell>
          <cell r="D903" t="str">
            <v>Uric Acid</v>
          </cell>
          <cell r="E903" t="str">
            <v>Biosystems S.A./Tây Ban Nha</v>
          </cell>
          <cell r="F903" t="str">
            <v>Tây Ban Nha</v>
          </cell>
          <cell r="G903" t="str">
            <v>Hộp</v>
          </cell>
          <cell r="H903" t="str">
            <v>1x200mL+1x5mL/Hộp</v>
          </cell>
          <cell r="I903">
            <v>3</v>
          </cell>
          <cell r="J903">
            <v>1935150</v>
          </cell>
          <cell r="K903">
            <v>5805450</v>
          </cell>
          <cell r="L903" t="str">
            <v>Minh Tâm</v>
          </cell>
          <cell r="M903" t="str">
            <v>Phổi</v>
          </cell>
          <cell r="N903">
            <v>11521</v>
          </cell>
        </row>
        <row r="904">
          <cell r="A904">
            <v>326</v>
          </cell>
          <cell r="B904" t="str">
            <v>Miếng đựng mẫu</v>
          </cell>
          <cell r="C904" t="str">
            <v>Dùng tương thích trên máy sinh hóa A15 Biosystems</v>
          </cell>
          <cell r="D904" t="str">
            <v xml:space="preserve">Sample Wells </v>
          </cell>
          <cell r="E904" t="str">
            <v>Biosystems S.A./Tây Ban Nha</v>
          </cell>
          <cell r="F904" t="str">
            <v>Tây Ban Nha</v>
          </cell>
          <cell r="G904" t="str">
            <v>Hộp</v>
          </cell>
          <cell r="H904" t="str">
            <v>1000units/Hộp</v>
          </cell>
          <cell r="I904">
            <v>2</v>
          </cell>
          <cell r="J904">
            <v>2332000</v>
          </cell>
          <cell r="K904">
            <v>4664000</v>
          </cell>
          <cell r="L904" t="str">
            <v>Minh Tâm</v>
          </cell>
          <cell r="N904" t="str">
            <v>AC10770</v>
          </cell>
        </row>
        <row r="905">
          <cell r="A905">
            <v>326</v>
          </cell>
          <cell r="B905" t="str">
            <v>Miếng đựng mẫu</v>
          </cell>
          <cell r="C905" t="str">
            <v>Dùng tương thích trên máy sinh hóa A15 Biosystems</v>
          </cell>
          <cell r="D905" t="str">
            <v xml:space="preserve">Sample Wells </v>
          </cell>
          <cell r="E905" t="str">
            <v>Biosystems S.A./Tây Ban Nha</v>
          </cell>
          <cell r="F905" t="str">
            <v>Tây Ban Nha</v>
          </cell>
          <cell r="G905" t="str">
            <v>Hộp</v>
          </cell>
          <cell r="H905" t="str">
            <v>1000units/Hộp</v>
          </cell>
          <cell r="I905">
            <v>2</v>
          </cell>
          <cell r="J905">
            <v>2332000</v>
          </cell>
          <cell r="K905">
            <v>4664000</v>
          </cell>
          <cell r="L905" t="str">
            <v>Minh Tâm</v>
          </cell>
          <cell r="M905" t="str">
            <v>Phổi</v>
          </cell>
          <cell r="N905" t="str">
            <v>AC10770</v>
          </cell>
        </row>
        <row r="906">
          <cell r="B906" t="str">
            <v>1.15 Máy phân tích HbA1c trên máy LabonaCheck A1C (Gia Long Phát)</v>
          </cell>
        </row>
        <row r="907">
          <cell r="A907">
            <v>327</v>
          </cell>
          <cell r="B907" t="str">
            <v>HBA1C</v>
          </cell>
          <cell r="C907" t="str">
            <v>Dùng được trên máy XN HBA1C - LabonaCheck A1C</v>
          </cell>
          <cell r="D907" t="str">
            <v>Labonacheck A1C HbA1C test kit</v>
          </cell>
          <cell r="E907" t="str">
            <v>Green Cross Medis</v>
          </cell>
          <cell r="F907" t="str">
            <v>Hàn Quốc</v>
          </cell>
          <cell r="G907" t="str">
            <v>Test</v>
          </cell>
          <cell r="H907" t="str">
            <v>24 Test/hộp</v>
          </cell>
          <cell r="I907">
            <v>3900</v>
          </cell>
          <cell r="J907">
            <v>73110</v>
          </cell>
          <cell r="K907">
            <v>285129000</v>
          </cell>
          <cell r="L907" t="str">
            <v>Gia Long Phát</v>
          </cell>
        </row>
        <row r="908">
          <cell r="A908">
            <v>327</v>
          </cell>
          <cell r="B908" t="str">
            <v>HBA1C</v>
          </cell>
          <cell r="C908" t="str">
            <v>Dùng được trên máy XN HBA1C - LabonaCheck A1C</v>
          </cell>
          <cell r="D908" t="str">
            <v>Labonacheck A1C HbA1C test kit</v>
          </cell>
          <cell r="E908" t="str">
            <v>Green Cross Medis</v>
          </cell>
          <cell r="F908" t="str">
            <v>Hàn Quốc</v>
          </cell>
          <cell r="G908" t="str">
            <v>Test</v>
          </cell>
          <cell r="H908" t="str">
            <v>24 Test/hộp</v>
          </cell>
          <cell r="I908">
            <v>200</v>
          </cell>
          <cell r="J908">
            <v>73110</v>
          </cell>
          <cell r="K908">
            <v>14622000</v>
          </cell>
          <cell r="L908" t="str">
            <v>Gia Long Phát</v>
          </cell>
          <cell r="M908" t="str">
            <v>BV Y học cổ truyền</v>
          </cell>
        </row>
        <row r="909">
          <cell r="A909">
            <v>327</v>
          </cell>
          <cell r="B909" t="str">
            <v>HBA1C</v>
          </cell>
          <cell r="C909" t="str">
            <v>Dùng được trên máy XN HBA1C - LabonaCheck A1C</v>
          </cell>
          <cell r="D909" t="str">
            <v>Labonacheck A1C HbA1C test kit</v>
          </cell>
          <cell r="E909" t="str">
            <v>Green Cross Medis</v>
          </cell>
          <cell r="F909" t="str">
            <v>Hàn Quốc</v>
          </cell>
          <cell r="G909" t="str">
            <v>Test</v>
          </cell>
          <cell r="H909" t="str">
            <v>24 Test/hộp</v>
          </cell>
          <cell r="I909">
            <v>3700</v>
          </cell>
          <cell r="J909">
            <v>73110</v>
          </cell>
          <cell r="K909">
            <v>270507000</v>
          </cell>
          <cell r="L909" t="str">
            <v>Gia Long Phát</v>
          </cell>
          <cell r="M909" t="str">
            <v>Hương Sơn</v>
          </cell>
        </row>
        <row r="910">
          <cell r="B910" t="str">
            <v>1.16 Máy xét nghiệm sinh hóa tự động Cobas C501 - Roche (An việt)</v>
          </cell>
        </row>
        <row r="911">
          <cell r="A911">
            <v>328</v>
          </cell>
          <cell r="B911" t="str">
            <v>Ethanol</v>
          </cell>
          <cell r="C911" t="str">
            <v>Dùng được trên máy XN sinh hóa tự động Cobas C501 - Roche</v>
          </cell>
          <cell r="D911" t="str">
            <v>Ethanol</v>
          </cell>
          <cell r="E911" t="str">
            <v>Roche</v>
          </cell>
          <cell r="F911" t="str">
            <v>Đức</v>
          </cell>
          <cell r="G911" t="str">
            <v>Hộp</v>
          </cell>
          <cell r="H911" t="str">
            <v>100 tests/hộp</v>
          </cell>
          <cell r="I911">
            <v>2</v>
          </cell>
          <cell r="J911">
            <v>4102500</v>
          </cell>
          <cell r="K911">
            <v>8205000</v>
          </cell>
          <cell r="L911" t="str">
            <v>An Việt</v>
          </cell>
        </row>
        <row r="912">
          <cell r="A912">
            <v>328</v>
          </cell>
          <cell r="B912" t="str">
            <v>Ethanol</v>
          </cell>
          <cell r="C912" t="str">
            <v>Dùng được trên máy XN sinh hóa tự động Cobas C501 - Roche</v>
          </cell>
          <cell r="D912" t="str">
            <v>Ethanol</v>
          </cell>
          <cell r="E912" t="str">
            <v>Roche</v>
          </cell>
          <cell r="F912" t="str">
            <v>Đức</v>
          </cell>
          <cell r="G912" t="str">
            <v>Hộp</v>
          </cell>
          <cell r="H912" t="str">
            <v>100 tests/hộp</v>
          </cell>
          <cell r="I912">
            <v>2</v>
          </cell>
          <cell r="J912">
            <v>4102500</v>
          </cell>
          <cell r="K912">
            <v>8205000</v>
          </cell>
          <cell r="L912" t="str">
            <v>An Việt</v>
          </cell>
          <cell r="M912" t="str">
            <v>BV thành phố</v>
          </cell>
        </row>
        <row r="913">
          <cell r="A913">
            <v>329</v>
          </cell>
          <cell r="B913" t="str">
            <v>Ammonia/Ethanol/CO2 Control Normal</v>
          </cell>
          <cell r="C913" t="str">
            <v>Dùng được trên máy XN sinh hóa tự động Cobas C501 - Roche</v>
          </cell>
          <cell r="D913" t="str">
            <v>Ammonia/Ethanol/CO2 Control Normal</v>
          </cell>
          <cell r="E913" t="str">
            <v>Roche</v>
          </cell>
          <cell r="F913" t="str">
            <v>Đức</v>
          </cell>
          <cell r="G913" t="str">
            <v>Hộp</v>
          </cell>
          <cell r="H913" t="str">
            <v>5x4 ml</v>
          </cell>
          <cell r="I913">
            <v>2</v>
          </cell>
          <cell r="J913">
            <v>3407000</v>
          </cell>
          <cell r="K913">
            <v>6814000</v>
          </cell>
          <cell r="L913" t="str">
            <v>An Việt</v>
          </cell>
        </row>
        <row r="914">
          <cell r="A914">
            <v>329</v>
          </cell>
          <cell r="B914" t="str">
            <v>Ammonia/Ethanol/CO2 Control Normal</v>
          </cell>
          <cell r="C914" t="str">
            <v>Dùng được trên máy XN sinh hóa tự động Cobas C501 - Roche</v>
          </cell>
          <cell r="D914" t="str">
            <v>Ammonia/Ethanol/CO2 Control Normal</v>
          </cell>
          <cell r="E914" t="str">
            <v>Roche</v>
          </cell>
          <cell r="F914" t="str">
            <v>Đức</v>
          </cell>
          <cell r="G914" t="str">
            <v>Hộp</v>
          </cell>
          <cell r="H914" t="str">
            <v>5x4 ml</v>
          </cell>
          <cell r="I914">
            <v>2</v>
          </cell>
          <cell r="J914">
            <v>3407000</v>
          </cell>
          <cell r="K914">
            <v>6814000</v>
          </cell>
          <cell r="L914" t="str">
            <v>An Việt</v>
          </cell>
          <cell r="M914" t="str">
            <v>BV thành phố</v>
          </cell>
        </row>
        <row r="915">
          <cell r="A915">
            <v>330</v>
          </cell>
          <cell r="B915" t="str">
            <v>Ammonia/Ethanol/CO2 Control AbNormal</v>
          </cell>
          <cell r="C915" t="str">
            <v>Dùng được trên máy XN sinh hóa tự động Cobas C501 - Roche</v>
          </cell>
          <cell r="D915" t="str">
            <v>Ammonia/Ethanol/CO2 Control AbNormal</v>
          </cell>
          <cell r="E915" t="str">
            <v>Roche</v>
          </cell>
          <cell r="F915" t="str">
            <v>Đức</v>
          </cell>
          <cell r="G915" t="str">
            <v>Hộp</v>
          </cell>
          <cell r="H915" t="str">
            <v>5x4 ml</v>
          </cell>
          <cell r="I915">
            <v>2</v>
          </cell>
          <cell r="J915">
            <v>3407000</v>
          </cell>
          <cell r="K915">
            <v>6814000</v>
          </cell>
          <cell r="L915" t="str">
            <v>An Việt</v>
          </cell>
        </row>
        <row r="916">
          <cell r="A916">
            <v>330</v>
          </cell>
          <cell r="B916" t="str">
            <v>Ammonia/Ethanol/CO2 Control AbNormal</v>
          </cell>
          <cell r="C916" t="str">
            <v>Dùng được trên máy XN sinh hóa tự động Cobas C501 - Roche</v>
          </cell>
          <cell r="D916" t="str">
            <v>Ammonia/Ethanol/CO2 Control AbNormal</v>
          </cell>
          <cell r="E916" t="str">
            <v>Roche</v>
          </cell>
          <cell r="F916" t="str">
            <v>Đức</v>
          </cell>
          <cell r="G916" t="str">
            <v>Hộp</v>
          </cell>
          <cell r="H916" t="str">
            <v>5x4 ml</v>
          </cell>
          <cell r="I916">
            <v>2</v>
          </cell>
          <cell r="J916">
            <v>3407000</v>
          </cell>
          <cell r="K916">
            <v>6814000</v>
          </cell>
          <cell r="L916" t="str">
            <v>An Việt</v>
          </cell>
          <cell r="M916" t="str">
            <v>BV thành phố</v>
          </cell>
        </row>
        <row r="917">
          <cell r="A917">
            <v>331</v>
          </cell>
          <cell r="B917" t="str">
            <v>Ammonia/Ethanol/CO2/ Calibrator</v>
          </cell>
          <cell r="C917" t="str">
            <v>Dùng được trên máy XN sinh hóa tự động Cobas C501 - Roche</v>
          </cell>
          <cell r="D917" t="str">
            <v>Ammonia/Ethanol/CO2/ Calibrator</v>
          </cell>
          <cell r="E917" t="str">
            <v>Roche</v>
          </cell>
          <cell r="F917" t="str">
            <v>Đức</v>
          </cell>
          <cell r="G917" t="str">
            <v>Hộp</v>
          </cell>
          <cell r="H917" t="str">
            <v>2x4 ml</v>
          </cell>
          <cell r="I917">
            <v>2</v>
          </cell>
          <cell r="J917">
            <v>2201700</v>
          </cell>
          <cell r="K917">
            <v>4403400</v>
          </cell>
          <cell r="L917" t="str">
            <v>An Việt</v>
          </cell>
        </row>
        <row r="918">
          <cell r="A918">
            <v>331</v>
          </cell>
          <cell r="B918" t="str">
            <v>Ammonia/Ethanol/CO2/ Calibrator</v>
          </cell>
          <cell r="C918" t="str">
            <v>Dùng được trên máy XN sinh hóa tự động Cobas C501 - Roche</v>
          </cell>
          <cell r="D918" t="str">
            <v>Ammonia/Ethanol/CO2/ Calibrator</v>
          </cell>
          <cell r="E918" t="str">
            <v>Roche</v>
          </cell>
          <cell r="F918" t="str">
            <v>Đức</v>
          </cell>
          <cell r="G918" t="str">
            <v>Hộp</v>
          </cell>
          <cell r="H918" t="str">
            <v>2x4 ml</v>
          </cell>
          <cell r="I918">
            <v>2</v>
          </cell>
          <cell r="J918">
            <v>2201700</v>
          </cell>
          <cell r="K918">
            <v>4403400</v>
          </cell>
          <cell r="L918" t="str">
            <v>An Việt</v>
          </cell>
          <cell r="M918" t="str">
            <v>BV thành phố</v>
          </cell>
        </row>
        <row r="919">
          <cell r="A919">
            <v>332</v>
          </cell>
          <cell r="B919" t="str">
            <v>Cell Wash Solution II/Acid Wash</v>
          </cell>
          <cell r="C919" t="str">
            <v>Dùng được trên máy XN sinh hóa tự động Cobas C501 - Roche</v>
          </cell>
          <cell r="D919" t="str">
            <v>Cell Wash Solution II/Acid Wash</v>
          </cell>
          <cell r="E919" t="str">
            <v>Roche</v>
          </cell>
          <cell r="F919" t="str">
            <v>Đức</v>
          </cell>
          <cell r="G919" t="str">
            <v>Hộp</v>
          </cell>
          <cell r="H919" t="str">
            <v>2x1.8 L</v>
          </cell>
          <cell r="I919">
            <v>3</v>
          </cell>
          <cell r="J919">
            <v>5873700</v>
          </cell>
          <cell r="K919">
            <v>17621100</v>
          </cell>
          <cell r="L919" t="str">
            <v>An Việt</v>
          </cell>
        </row>
        <row r="920">
          <cell r="A920">
            <v>332</v>
          </cell>
          <cell r="B920" t="str">
            <v>Cell Wash Solution II/Acid Wash</v>
          </cell>
          <cell r="C920" t="str">
            <v>Dùng được trên máy XN sinh hóa tự động Cobas C501 - Roche</v>
          </cell>
          <cell r="D920" t="str">
            <v>Cell Wash Solution II/Acid Wash</v>
          </cell>
          <cell r="E920" t="str">
            <v>Roche</v>
          </cell>
          <cell r="F920" t="str">
            <v>Đức</v>
          </cell>
          <cell r="G920" t="str">
            <v>Hộp</v>
          </cell>
          <cell r="H920" t="str">
            <v>2x1.8 L</v>
          </cell>
          <cell r="I920">
            <v>3</v>
          </cell>
          <cell r="J920">
            <v>5873700</v>
          </cell>
          <cell r="K920">
            <v>17621100</v>
          </cell>
          <cell r="L920" t="str">
            <v>An Việt</v>
          </cell>
          <cell r="M920" t="str">
            <v>BV thành phố</v>
          </cell>
        </row>
        <row r="921">
          <cell r="A921">
            <v>333</v>
          </cell>
          <cell r="B921" t="str">
            <v>Activator</v>
          </cell>
          <cell r="C921" t="str">
            <v>Dùng được trên máy XN sinh hóa tự động Cobas C501 - Roche</v>
          </cell>
          <cell r="D921" t="str">
            <v>Activator</v>
          </cell>
          <cell r="E921" t="str">
            <v>Roche</v>
          </cell>
          <cell r="F921" t="str">
            <v>Đức</v>
          </cell>
          <cell r="G921" t="str">
            <v>Hộp</v>
          </cell>
          <cell r="H921" t="str">
            <v>9x12 ml</v>
          </cell>
          <cell r="I921">
            <v>4</v>
          </cell>
          <cell r="J921">
            <v>5876300</v>
          </cell>
          <cell r="K921">
            <v>23505200</v>
          </cell>
          <cell r="L921" t="str">
            <v>An Việt</v>
          </cell>
        </row>
        <row r="922">
          <cell r="A922">
            <v>333</v>
          </cell>
          <cell r="B922" t="str">
            <v>Activator</v>
          </cell>
          <cell r="C922" t="str">
            <v>Dùng được trên máy XN sinh hóa tự động Cobas C501 - Roche</v>
          </cell>
          <cell r="D922" t="str">
            <v>Activator</v>
          </cell>
          <cell r="E922" t="str">
            <v>Roche</v>
          </cell>
          <cell r="F922" t="str">
            <v>Đức</v>
          </cell>
          <cell r="G922" t="str">
            <v>Hộp</v>
          </cell>
          <cell r="H922" t="str">
            <v>9x12 ml</v>
          </cell>
          <cell r="I922">
            <v>4</v>
          </cell>
          <cell r="J922">
            <v>5876300</v>
          </cell>
          <cell r="K922">
            <v>23505200</v>
          </cell>
          <cell r="L922" t="str">
            <v>An Việt</v>
          </cell>
          <cell r="M922" t="str">
            <v>BV thành phố</v>
          </cell>
        </row>
        <row r="923">
          <cell r="A923">
            <v>334</v>
          </cell>
          <cell r="B923" t="str">
            <v xml:space="preserve"> BIL-T Gen.3</v>
          </cell>
          <cell r="C923" t="str">
            <v>Dùng được trên máy XN sinh hóa tự động Cobas C501 - Roche</v>
          </cell>
          <cell r="D923" t="str">
            <v>BIL-T Gen.3</v>
          </cell>
          <cell r="E923" t="str">
            <v>Roche</v>
          </cell>
          <cell r="F923" t="str">
            <v>Đức</v>
          </cell>
          <cell r="G923" t="str">
            <v>Hộp</v>
          </cell>
          <cell r="H923" t="str">
            <v>250 tests</v>
          </cell>
          <cell r="I923">
            <v>4</v>
          </cell>
          <cell r="J923">
            <v>683700</v>
          </cell>
          <cell r="K923">
            <v>2734800</v>
          </cell>
          <cell r="L923" t="str">
            <v>An Việt</v>
          </cell>
        </row>
        <row r="924">
          <cell r="A924">
            <v>334</v>
          </cell>
          <cell r="B924" t="str">
            <v xml:space="preserve"> BIL-T Gen.3</v>
          </cell>
          <cell r="C924" t="str">
            <v>Dùng được trên máy XN sinh hóa tự động Cobas C501 - Roche</v>
          </cell>
          <cell r="D924" t="str">
            <v>BIL-T Gen.3</v>
          </cell>
          <cell r="E924" t="str">
            <v>Roche</v>
          </cell>
          <cell r="F924" t="str">
            <v>Đức</v>
          </cell>
          <cell r="G924" t="str">
            <v>Hộp</v>
          </cell>
          <cell r="H924" t="str">
            <v>250 tests</v>
          </cell>
          <cell r="I924">
            <v>4</v>
          </cell>
          <cell r="J924">
            <v>683700</v>
          </cell>
          <cell r="K924">
            <v>2734800</v>
          </cell>
          <cell r="L924" t="str">
            <v>An Việt</v>
          </cell>
          <cell r="M924" t="str">
            <v>BV thành phố</v>
          </cell>
        </row>
        <row r="925">
          <cell r="A925">
            <v>335</v>
          </cell>
          <cell r="B925" t="str">
            <v>EcoTergent</v>
          </cell>
          <cell r="C925" t="str">
            <v>Dùng được trên máy XN sinh hóa tự động Cobas C501 - Roche</v>
          </cell>
          <cell r="D925" t="str">
            <v>EcoTergent</v>
          </cell>
          <cell r="E925" t="str">
            <v>Roche</v>
          </cell>
          <cell r="F925" t="str">
            <v>Đức</v>
          </cell>
          <cell r="G925" t="str">
            <v>Hộp</v>
          </cell>
          <cell r="H925" t="str">
            <v>12x59 mL</v>
          </cell>
          <cell r="I925">
            <v>15</v>
          </cell>
          <cell r="J925">
            <v>3819000</v>
          </cell>
          <cell r="K925">
            <v>57285000</v>
          </cell>
          <cell r="L925" t="str">
            <v>An Việt</v>
          </cell>
        </row>
        <row r="926">
          <cell r="A926">
            <v>335</v>
          </cell>
          <cell r="B926" t="str">
            <v>EcoTergent</v>
          </cell>
          <cell r="C926" t="str">
            <v>Dùng được trên máy XN sinh hóa tự động Cobas C501 - Roche</v>
          </cell>
          <cell r="D926" t="str">
            <v>EcoTergent</v>
          </cell>
          <cell r="E926" t="str">
            <v>Roche</v>
          </cell>
          <cell r="F926" t="str">
            <v>Đức</v>
          </cell>
          <cell r="G926" t="str">
            <v>Hộp</v>
          </cell>
          <cell r="H926" t="str">
            <v>12x59 mL</v>
          </cell>
          <cell r="I926">
            <v>15</v>
          </cell>
          <cell r="J926">
            <v>3819000</v>
          </cell>
          <cell r="K926">
            <v>57285000</v>
          </cell>
          <cell r="L926" t="str">
            <v>An Việt</v>
          </cell>
          <cell r="M926" t="str">
            <v>BV thành phố</v>
          </cell>
        </row>
        <row r="927">
          <cell r="A927">
            <v>336</v>
          </cell>
          <cell r="B927" t="str">
            <v>HDL-C Gen.4</v>
          </cell>
          <cell r="C927" t="str">
            <v>Dùng được trên máy XN sinh hóa tự động Cobas C501 - Roche</v>
          </cell>
          <cell r="D927" t="str">
            <v>HDL-C Gen.4</v>
          </cell>
          <cell r="E927" t="str">
            <v>Roche</v>
          </cell>
          <cell r="F927" t="str">
            <v>Đức</v>
          </cell>
          <cell r="G927" t="str">
            <v>Hộp</v>
          </cell>
          <cell r="H927" t="str">
            <v>350 tests</v>
          </cell>
          <cell r="I927">
            <v>15</v>
          </cell>
          <cell r="J927">
            <v>6083900</v>
          </cell>
          <cell r="K927">
            <v>91258500</v>
          </cell>
          <cell r="L927" t="str">
            <v>An Việt</v>
          </cell>
        </row>
        <row r="928">
          <cell r="A928">
            <v>336</v>
          </cell>
          <cell r="B928" t="str">
            <v>HDL-C Gen.4</v>
          </cell>
          <cell r="C928" t="str">
            <v>Dùng được trên máy XN sinh hóa tự động Cobas C501 - Roche</v>
          </cell>
          <cell r="D928" t="str">
            <v>HDL-C Gen.4</v>
          </cell>
          <cell r="E928" t="str">
            <v>Roche</v>
          </cell>
          <cell r="F928" t="str">
            <v>Đức</v>
          </cell>
          <cell r="G928" t="str">
            <v>Hộp</v>
          </cell>
          <cell r="H928" t="str">
            <v>350 tests</v>
          </cell>
          <cell r="I928">
            <v>15</v>
          </cell>
          <cell r="J928">
            <v>6083900</v>
          </cell>
          <cell r="K928">
            <v>91258500</v>
          </cell>
          <cell r="L928" t="str">
            <v>An Việt</v>
          </cell>
          <cell r="M928" t="str">
            <v>BV thành phố</v>
          </cell>
        </row>
        <row r="929">
          <cell r="A929">
            <v>337</v>
          </cell>
          <cell r="B929" t="str">
            <v>LDL-C GEN.3</v>
          </cell>
          <cell r="C929" t="str">
            <v>Dùng được trên máy XN sinh hóa tự động Cobas C501 - Roche</v>
          </cell>
          <cell r="D929" t="str">
            <v>LDL-C GEN.3</v>
          </cell>
          <cell r="E929" t="str">
            <v>Roche</v>
          </cell>
          <cell r="F929" t="str">
            <v>Đức</v>
          </cell>
          <cell r="G929" t="str">
            <v>Hộp</v>
          </cell>
          <cell r="H929" t="str">
            <v>200 tests</v>
          </cell>
          <cell r="I929">
            <v>4</v>
          </cell>
          <cell r="J929">
            <v>5232800</v>
          </cell>
          <cell r="K929">
            <v>20931200</v>
          </cell>
          <cell r="L929" t="str">
            <v>An Việt</v>
          </cell>
        </row>
        <row r="930">
          <cell r="A930">
            <v>337</v>
          </cell>
          <cell r="B930" t="str">
            <v>LDL-C GEN.3</v>
          </cell>
          <cell r="C930" t="str">
            <v>Dùng được trên máy XN sinh hóa tự động Cobas C501 - Roche</v>
          </cell>
          <cell r="D930" t="str">
            <v>LDL-C GEN.3</v>
          </cell>
          <cell r="E930" t="str">
            <v>Roche</v>
          </cell>
          <cell r="F930" t="str">
            <v>Đức</v>
          </cell>
          <cell r="G930" t="str">
            <v>Hộp</v>
          </cell>
          <cell r="H930" t="str">
            <v>200 tests</v>
          </cell>
          <cell r="I930">
            <v>4</v>
          </cell>
          <cell r="J930">
            <v>5232800</v>
          </cell>
          <cell r="K930">
            <v>20931200</v>
          </cell>
          <cell r="L930" t="str">
            <v>An Việt</v>
          </cell>
          <cell r="M930" t="str">
            <v>BV thành phố</v>
          </cell>
        </row>
        <row r="931">
          <cell r="A931">
            <v>338</v>
          </cell>
          <cell r="B931" t="str">
            <v>NAOH-D/BASIC WASH</v>
          </cell>
          <cell r="C931" t="str">
            <v>Dùng được trên máy XN sinh hóa tự động Cobas C501 - Roche</v>
          </cell>
          <cell r="D931" t="str">
            <v>NaoH-D/Basic wash</v>
          </cell>
          <cell r="E931" t="str">
            <v>Roche</v>
          </cell>
          <cell r="F931" t="str">
            <v>Đức</v>
          </cell>
          <cell r="G931" t="str">
            <v>Hộp</v>
          </cell>
          <cell r="H931" t="str">
            <v>2x1.8L</v>
          </cell>
          <cell r="I931">
            <v>15</v>
          </cell>
          <cell r="J931">
            <v>2984300</v>
          </cell>
          <cell r="K931">
            <v>44764500</v>
          </cell>
          <cell r="L931" t="str">
            <v>An Việt</v>
          </cell>
        </row>
        <row r="932">
          <cell r="A932">
            <v>338</v>
          </cell>
          <cell r="B932" t="str">
            <v>NAOH-D/BASIC WASH</v>
          </cell>
          <cell r="C932" t="str">
            <v>Dùng được trên máy XN sinh hóa tự động Cobas C501 - Roche</v>
          </cell>
          <cell r="D932" t="str">
            <v>NaoH-D/Basic wash</v>
          </cell>
          <cell r="E932" t="str">
            <v>Roche</v>
          </cell>
          <cell r="F932" t="str">
            <v>Đức</v>
          </cell>
          <cell r="G932" t="str">
            <v>Hộp</v>
          </cell>
          <cell r="H932" t="str">
            <v>2x1.8L</v>
          </cell>
          <cell r="I932">
            <v>15</v>
          </cell>
          <cell r="J932">
            <v>2984300</v>
          </cell>
          <cell r="K932">
            <v>44764500</v>
          </cell>
          <cell r="L932" t="str">
            <v>An Việt</v>
          </cell>
          <cell r="M932" t="str">
            <v>BV thành phố</v>
          </cell>
        </row>
        <row r="933">
          <cell r="A933">
            <v>339</v>
          </cell>
          <cell r="B933" t="str">
            <v>Sample Cleaner 1</v>
          </cell>
          <cell r="C933" t="str">
            <v>Dùng được trên máy XN sinh hóa tự động Cobas C501 - Roche</v>
          </cell>
          <cell r="D933" t="str">
            <v>Sample Cleaner 1</v>
          </cell>
          <cell r="E933" t="str">
            <v>Roche</v>
          </cell>
          <cell r="F933" t="str">
            <v>Đức</v>
          </cell>
          <cell r="G933" t="str">
            <v>Hộp</v>
          </cell>
          <cell r="H933" t="str">
            <v>12x59 ml</v>
          </cell>
          <cell r="I933">
            <v>3</v>
          </cell>
          <cell r="J933">
            <v>1829600</v>
          </cell>
          <cell r="K933">
            <v>5488800</v>
          </cell>
          <cell r="L933" t="str">
            <v>An Việt</v>
          </cell>
        </row>
        <row r="934">
          <cell r="A934">
            <v>339</v>
          </cell>
          <cell r="B934" t="str">
            <v>Sample Cleaner 1</v>
          </cell>
          <cell r="C934" t="str">
            <v>Dùng được trên máy XN sinh hóa tự động Cobas C501 - Roche</v>
          </cell>
          <cell r="D934" t="str">
            <v>Sample Cleaner 1</v>
          </cell>
          <cell r="E934" t="str">
            <v>Roche</v>
          </cell>
          <cell r="F934" t="str">
            <v>Đức</v>
          </cell>
          <cell r="G934" t="str">
            <v>Hộp</v>
          </cell>
          <cell r="H934" t="str">
            <v>12x59 ml</v>
          </cell>
          <cell r="I934">
            <v>3</v>
          </cell>
          <cell r="J934">
            <v>1829600</v>
          </cell>
          <cell r="K934">
            <v>5488800</v>
          </cell>
          <cell r="L934" t="str">
            <v>An Việt</v>
          </cell>
          <cell r="M934" t="str">
            <v>BV thành phố</v>
          </cell>
        </row>
        <row r="935">
          <cell r="A935">
            <v>340</v>
          </cell>
          <cell r="B935" t="str">
            <v>Sample Cleaner 2</v>
          </cell>
          <cell r="C935" t="str">
            <v>Dùng được trên máy XN sinh hóa tự động Cobas C501 - Roche</v>
          </cell>
          <cell r="D935" t="str">
            <v>Sample Cleaner 2</v>
          </cell>
          <cell r="E935" t="str">
            <v>Roche</v>
          </cell>
          <cell r="F935" t="str">
            <v>Đức</v>
          </cell>
          <cell r="G935" t="str">
            <v>Hộp</v>
          </cell>
          <cell r="H935" t="str">
            <v>12x68 ml</v>
          </cell>
          <cell r="I935">
            <v>3</v>
          </cell>
          <cell r="J935">
            <v>1526800</v>
          </cell>
          <cell r="K935">
            <v>4580400</v>
          </cell>
          <cell r="L935" t="str">
            <v>An Việt</v>
          </cell>
        </row>
        <row r="936">
          <cell r="A936">
            <v>340</v>
          </cell>
          <cell r="B936" t="str">
            <v>Sample Cleaner 2</v>
          </cell>
          <cell r="C936" t="str">
            <v>Dùng được trên máy XN sinh hóa tự động Cobas C501 - Roche</v>
          </cell>
          <cell r="D936" t="str">
            <v>Sample Cleaner 2</v>
          </cell>
          <cell r="E936" t="str">
            <v>Roche</v>
          </cell>
          <cell r="F936" t="str">
            <v>Đức</v>
          </cell>
          <cell r="G936" t="str">
            <v>Hộp</v>
          </cell>
          <cell r="H936" t="str">
            <v>12x68 ml</v>
          </cell>
          <cell r="I936">
            <v>3</v>
          </cell>
          <cell r="J936">
            <v>1526800</v>
          </cell>
          <cell r="K936">
            <v>4580400</v>
          </cell>
          <cell r="L936" t="str">
            <v>An Việt</v>
          </cell>
          <cell r="M936" t="str">
            <v>BV thành phố</v>
          </cell>
        </row>
        <row r="937">
          <cell r="A937">
            <v>341</v>
          </cell>
          <cell r="B937" t="str">
            <v xml:space="preserve">Reaction cell sets </v>
          </cell>
          <cell r="C937" t="str">
            <v>Dùng được trên máy XN sinh hóa tự động Cobas C501 - Roche</v>
          </cell>
          <cell r="D937" t="str">
            <v>Reaction cell sets</v>
          </cell>
          <cell r="E937" t="str">
            <v>Roche</v>
          </cell>
          <cell r="F937" t="str">
            <v>Đức</v>
          </cell>
          <cell r="G937" t="str">
            <v>Hộp</v>
          </cell>
          <cell r="H937" t="str">
            <v>24 pieces (3 sets)</v>
          </cell>
          <cell r="I937">
            <v>1</v>
          </cell>
          <cell r="J937">
            <v>44025100</v>
          </cell>
          <cell r="K937">
            <v>44025100</v>
          </cell>
          <cell r="L937" t="str">
            <v>An Việt</v>
          </cell>
        </row>
        <row r="938">
          <cell r="A938">
            <v>341</v>
          </cell>
          <cell r="B938" t="str">
            <v xml:space="preserve">Reaction cell sets </v>
          </cell>
          <cell r="C938" t="str">
            <v>Dùng được trên máy XN sinh hóa tự động Cobas C501 - Roche</v>
          </cell>
          <cell r="D938" t="str">
            <v>Reaction cell sets</v>
          </cell>
          <cell r="E938" t="str">
            <v>Roche</v>
          </cell>
          <cell r="F938" t="str">
            <v>Đức</v>
          </cell>
          <cell r="G938" t="str">
            <v>Hộp</v>
          </cell>
          <cell r="H938" t="str">
            <v>24 pieces (3 sets)</v>
          </cell>
          <cell r="I938">
            <v>1</v>
          </cell>
          <cell r="J938">
            <v>44025100</v>
          </cell>
          <cell r="K938">
            <v>44025100</v>
          </cell>
          <cell r="L938" t="str">
            <v>An Việt</v>
          </cell>
          <cell r="M938" t="str">
            <v>BV thành phố</v>
          </cell>
        </row>
        <row r="939">
          <cell r="A939">
            <v>342</v>
          </cell>
          <cell r="B939" t="str">
            <v>ALT/GPT</v>
          </cell>
          <cell r="C939" t="str">
            <v>Hóa chất chẩn đoán chức năng gan trong máu, dùng cho máy xét nghiệm sinh hóa, đóng gói 500 test/hộp. Bảo quản nhiệt độ từ 2-8 độ C. Đạt tiêu chuẩn chất lượng EN ISO13485:2016</v>
          </cell>
          <cell r="D939" t="str">
            <v>ALTL</v>
          </cell>
          <cell r="E939" t="str">
            <v>Roche</v>
          </cell>
          <cell r="F939" t="str">
            <v>Đức</v>
          </cell>
          <cell r="G939" t="str">
            <v>Test</v>
          </cell>
          <cell r="H939" t="str">
            <v>500 tests</v>
          </cell>
          <cell r="I939">
            <v>8000</v>
          </cell>
          <cell r="J939">
            <v>4660</v>
          </cell>
          <cell r="K939">
            <v>37280000</v>
          </cell>
          <cell r="L939" t="str">
            <v>An Việt</v>
          </cell>
        </row>
        <row r="940">
          <cell r="A940">
            <v>342</v>
          </cell>
          <cell r="B940" t="str">
            <v>ALT/GPT</v>
          </cell>
          <cell r="C940" t="str">
            <v>Hóa chất chẩn đoán chức năng gan trong máu, dùng cho máy xét nghiệm sinh hóa, đóng gói 500 test/hộp. Bảo quản nhiệt độ từ 2-8 độ C. Đạt tiêu chuẩn chất lượng EN ISO13485:2016</v>
          </cell>
          <cell r="D940" t="str">
            <v>ALTL</v>
          </cell>
          <cell r="E940" t="str">
            <v>Roche</v>
          </cell>
          <cell r="F940" t="str">
            <v>Đức</v>
          </cell>
          <cell r="G940" t="str">
            <v>Test</v>
          </cell>
          <cell r="H940" t="str">
            <v>500 tests</v>
          </cell>
          <cell r="I940">
            <v>8000</v>
          </cell>
          <cell r="J940">
            <v>4660</v>
          </cell>
          <cell r="K940">
            <v>37280000</v>
          </cell>
          <cell r="L940" t="str">
            <v>An Việt</v>
          </cell>
          <cell r="M940" t="str">
            <v>BV thành phố</v>
          </cell>
        </row>
        <row r="941">
          <cell r="A941">
            <v>343</v>
          </cell>
          <cell r="B941" t="str">
            <v>Alumin</v>
          </cell>
          <cell r="C941" t="str">
            <v>Hóa chất chẩn đoán chức năng thận trong máu, dùng cho máy xét nghiệm sinh hóa, đóng gói 300 test/hộp. Bảo quản nhiệt độ từ 2-8 độ C. Đạt tiêu chuẩn chất lượng EN ISO13485:2016</v>
          </cell>
          <cell r="D941" t="str">
            <v>ALB BCG GEN.2</v>
          </cell>
          <cell r="E941" t="str">
            <v>Roche</v>
          </cell>
          <cell r="F941" t="str">
            <v>Đức</v>
          </cell>
          <cell r="G941" t="str">
            <v>Test</v>
          </cell>
          <cell r="H941" t="str">
            <v>300 tests</v>
          </cell>
          <cell r="I941">
            <v>900</v>
          </cell>
          <cell r="J941">
            <v>2180</v>
          </cell>
          <cell r="K941">
            <v>1962000</v>
          </cell>
          <cell r="L941" t="str">
            <v>An Việt</v>
          </cell>
        </row>
        <row r="942">
          <cell r="A942">
            <v>343</v>
          </cell>
          <cell r="B942" t="str">
            <v>Alumin</v>
          </cell>
          <cell r="C942" t="str">
            <v>Hóa chất chẩn đoán chức năng thận trong máu, dùng cho máy xét nghiệm sinh hóa, đóng gói 300 test/hộp. Bảo quản nhiệt độ từ 2-8 độ C. Đạt tiêu chuẩn chất lượng EN ISO13485:2016</v>
          </cell>
          <cell r="D942" t="str">
            <v>ALB BCG GEN.2</v>
          </cell>
          <cell r="E942" t="str">
            <v>Roche</v>
          </cell>
          <cell r="F942" t="str">
            <v>Đức</v>
          </cell>
          <cell r="G942" t="str">
            <v>Test</v>
          </cell>
          <cell r="H942" t="str">
            <v>300 tests</v>
          </cell>
          <cell r="I942">
            <v>900</v>
          </cell>
          <cell r="J942">
            <v>2180</v>
          </cell>
          <cell r="K942">
            <v>1962000</v>
          </cell>
          <cell r="L942" t="str">
            <v>An Việt</v>
          </cell>
          <cell r="M942" t="str">
            <v>BV thành phố</v>
          </cell>
        </row>
        <row r="943">
          <cell r="A943">
            <v>344</v>
          </cell>
          <cell r="B943" t="str">
            <v>Amylase</v>
          </cell>
          <cell r="C943" t="str">
            <v>Hóa chất chẩn đoán chức năng tụy trong máu, dùng cho máy xét nghiệm sinh hóa, đóng gói 300 test/hộp. Bảo quản nhiệt độ từ 2-8 độ C. Đạt tiêu chuẩn chất lượng EN ISO13485:2016</v>
          </cell>
          <cell r="D943" t="str">
            <v>AMYLASE GEN.2</v>
          </cell>
          <cell r="E943" t="str">
            <v>Roche</v>
          </cell>
          <cell r="F943" t="str">
            <v>Đức</v>
          </cell>
          <cell r="G943" t="str">
            <v>Test</v>
          </cell>
          <cell r="H943" t="str">
            <v>300 tests</v>
          </cell>
          <cell r="I943">
            <v>900</v>
          </cell>
          <cell r="J943">
            <v>12000</v>
          </cell>
          <cell r="K943">
            <v>10800000</v>
          </cell>
          <cell r="L943" t="str">
            <v>An Việt</v>
          </cell>
        </row>
        <row r="944">
          <cell r="A944">
            <v>344</v>
          </cell>
          <cell r="B944" t="str">
            <v>Amylase</v>
          </cell>
          <cell r="C944" t="str">
            <v>Hóa chất chẩn đoán chức năng tụy trong máu, dùng cho máy xét nghiệm sinh hóa, đóng gói 300 test/hộp. Bảo quản nhiệt độ từ 2-8 độ C. Đạt tiêu chuẩn chất lượng EN ISO13485:2016</v>
          </cell>
          <cell r="D944" t="str">
            <v>AMYLASE GEN.2</v>
          </cell>
          <cell r="E944" t="str">
            <v>Roche</v>
          </cell>
          <cell r="F944" t="str">
            <v>Đức</v>
          </cell>
          <cell r="G944" t="str">
            <v>Test</v>
          </cell>
          <cell r="H944" t="str">
            <v>300 tests</v>
          </cell>
          <cell r="I944">
            <v>900</v>
          </cell>
          <cell r="J944">
            <v>12000</v>
          </cell>
          <cell r="K944">
            <v>10800000</v>
          </cell>
          <cell r="L944" t="str">
            <v>An Việt</v>
          </cell>
          <cell r="M944" t="str">
            <v>BV thành phố</v>
          </cell>
        </row>
        <row r="945">
          <cell r="A945">
            <v>345</v>
          </cell>
          <cell r="B945" t="str">
            <v>AST/GOT</v>
          </cell>
          <cell r="C945" t="str">
            <v>Hóa chất chẩn đoán chức năng gan trong máu, dùng cho máy xét nghiệm sinh hóa, đóng gói 500 test/hộp. Bảo quản nhiệt độ từ 2-8 độ C. Đạt tiêu chuẩn chất lượng EN ISO13485:2016</v>
          </cell>
          <cell r="D945" t="str">
            <v>ASTL</v>
          </cell>
          <cell r="E945" t="str">
            <v>Roche</v>
          </cell>
          <cell r="F945" t="str">
            <v>Đức</v>
          </cell>
          <cell r="G945" t="str">
            <v>Test</v>
          </cell>
          <cell r="H945" t="str">
            <v>500 tests</v>
          </cell>
          <cell r="I945">
            <v>8000</v>
          </cell>
          <cell r="J945">
            <v>4660</v>
          </cell>
          <cell r="K945">
            <v>37280000</v>
          </cell>
          <cell r="L945" t="str">
            <v>An Việt</v>
          </cell>
        </row>
        <row r="946">
          <cell r="A946">
            <v>345</v>
          </cell>
          <cell r="B946" t="str">
            <v>AST/GOT</v>
          </cell>
          <cell r="C946" t="str">
            <v>Hóa chất chẩn đoán chức năng gan trong máu, dùng cho máy xét nghiệm sinh hóa, đóng gói 500 test/hộp. Bảo quản nhiệt độ từ 2-8 độ C. Đạt tiêu chuẩn chất lượng EN ISO13485:2016</v>
          </cell>
          <cell r="D946" t="str">
            <v>ASTL</v>
          </cell>
          <cell r="E946" t="str">
            <v>Roche</v>
          </cell>
          <cell r="F946" t="str">
            <v>Đức</v>
          </cell>
          <cell r="G946" t="str">
            <v>Test</v>
          </cell>
          <cell r="H946" t="str">
            <v>500 tests</v>
          </cell>
          <cell r="I946">
            <v>8000</v>
          </cell>
          <cell r="J946">
            <v>4660</v>
          </cell>
          <cell r="K946">
            <v>37280000</v>
          </cell>
          <cell r="L946" t="str">
            <v>An Việt</v>
          </cell>
          <cell r="M946" t="str">
            <v>BV thành phố</v>
          </cell>
        </row>
        <row r="947">
          <cell r="A947">
            <v>346</v>
          </cell>
          <cell r="B947" t="str">
            <v>Bilirubin Direct</v>
          </cell>
          <cell r="C947" t="str">
            <v>Hóa chất chẩn đoán bệnh vàng da sinh lý trực tiếp trong máu, dùng cho máy xét nghiệm sinh hóa, đóng gói 350 test/hộp. Bảo quản nhiệt độ từ 2-8 độ C. Đạt tiêu chuẩn chất lượng EN ISO13485:2016</v>
          </cell>
          <cell r="D947" t="str">
            <v>BIL-D Gen.2</v>
          </cell>
          <cell r="E947" t="str">
            <v>Roche</v>
          </cell>
          <cell r="F947" t="str">
            <v>Đức</v>
          </cell>
          <cell r="G947" t="str">
            <v>Test</v>
          </cell>
          <cell r="H947" t="str">
            <v>350 tests</v>
          </cell>
          <cell r="I947">
            <v>1400</v>
          </cell>
          <cell r="J947">
            <v>3375</v>
          </cell>
          <cell r="K947">
            <v>4725000</v>
          </cell>
          <cell r="L947" t="str">
            <v>An Việt</v>
          </cell>
        </row>
        <row r="948">
          <cell r="A948">
            <v>346</v>
          </cell>
          <cell r="B948" t="str">
            <v>Bilirubin Direct</v>
          </cell>
          <cell r="C948" t="str">
            <v>Hóa chất chẩn đoán bệnh vàng da sinh lý trực tiếp trong máu, dùng cho máy xét nghiệm sinh hóa, đóng gói 350 test/hộp. Bảo quản nhiệt độ từ 2-8 độ C. Đạt tiêu chuẩn chất lượng EN ISO13485:2016</v>
          </cell>
          <cell r="D948" t="str">
            <v>BIL-D Gen.2</v>
          </cell>
          <cell r="E948" t="str">
            <v>Roche</v>
          </cell>
          <cell r="F948" t="str">
            <v>Đức</v>
          </cell>
          <cell r="G948" t="str">
            <v>Test</v>
          </cell>
          <cell r="H948" t="str">
            <v>350 tests</v>
          </cell>
          <cell r="I948">
            <v>1400</v>
          </cell>
          <cell r="J948">
            <v>3375</v>
          </cell>
          <cell r="K948">
            <v>4725000</v>
          </cell>
          <cell r="L948" t="str">
            <v>An Việt</v>
          </cell>
          <cell r="M948" t="str">
            <v>BV thành phố</v>
          </cell>
        </row>
        <row r="949">
          <cell r="A949">
            <v>347</v>
          </cell>
          <cell r="B949" t="str">
            <v>C.f.a.s. PUC</v>
          </cell>
          <cell r="C949" t="str">
            <v>Hóa chất kiểm chuất chất lượng xét nghiệm chức năng thận trong nước tiểu/dịch não tủy, dùng cho máy xét nghiệm sinh hóa, đóng gói 5x1ml. Bảo quản nhiệt độ từ 2-8 độ C. Đạt tiêu chuẩn chất lượng EN ISO13485:2016</v>
          </cell>
          <cell r="D949" t="str">
            <v>CFAS proteins U</v>
          </cell>
          <cell r="E949" t="str">
            <v>Roche</v>
          </cell>
          <cell r="F949" t="str">
            <v>Đức</v>
          </cell>
          <cell r="G949" t="str">
            <v>mL</v>
          </cell>
          <cell r="H949" t="str">
            <v>5x1 ml</v>
          </cell>
          <cell r="I949">
            <v>10</v>
          </cell>
          <cell r="J949">
            <v>221900</v>
          </cell>
          <cell r="K949">
            <v>2219000</v>
          </cell>
          <cell r="L949" t="str">
            <v>An Việt</v>
          </cell>
        </row>
        <row r="950">
          <cell r="A950">
            <v>347</v>
          </cell>
          <cell r="B950" t="str">
            <v>C.f.a.s. PUC</v>
          </cell>
          <cell r="C950" t="str">
            <v>Hóa chất kiểm chuất chất lượng xét nghiệm chức năng thận trong nước tiểu/dịch não tủy, dùng cho máy xét nghiệm sinh hóa, đóng gói 5x1ml. Bảo quản nhiệt độ từ 2-8 độ C. Đạt tiêu chuẩn chất lượng EN ISO13485:2016</v>
          </cell>
          <cell r="D950" t="str">
            <v>CFAS proteins U</v>
          </cell>
          <cell r="E950" t="str">
            <v>Roche</v>
          </cell>
          <cell r="F950" t="str">
            <v>Đức</v>
          </cell>
          <cell r="G950" t="str">
            <v>mL</v>
          </cell>
          <cell r="H950" t="str">
            <v>5x1 ml</v>
          </cell>
          <cell r="I950">
            <v>10</v>
          </cell>
          <cell r="J950">
            <v>221900</v>
          </cell>
          <cell r="K950">
            <v>2219000</v>
          </cell>
          <cell r="L950" t="str">
            <v>An Việt</v>
          </cell>
          <cell r="M950" t="str">
            <v>BV thành phố</v>
          </cell>
        </row>
        <row r="951">
          <cell r="A951">
            <v>348</v>
          </cell>
          <cell r="B951" t="str">
            <v>CA</v>
          </cell>
          <cell r="C951" t="str">
            <v>Hóa chất chẩn đoán lượng can xi trong máu, dùng cho máy xét nghiệm sinh hóa, đóng gói 300 test/hộp. Bảo quản nhiệt độ từ 2-8 độ C. Đạt tiêu chuẩn chất lượng EN ISO13485:2016</v>
          </cell>
          <cell r="D951" t="str">
            <v>C-pack CA G2</v>
          </cell>
          <cell r="E951" t="str">
            <v>Roche</v>
          </cell>
          <cell r="F951" t="str">
            <v>Đức</v>
          </cell>
          <cell r="G951" t="str">
            <v>Test</v>
          </cell>
          <cell r="H951" t="str">
            <v>300 tests</v>
          </cell>
          <cell r="I951">
            <v>1500</v>
          </cell>
          <cell r="J951">
            <v>3980</v>
          </cell>
          <cell r="K951">
            <v>5970000</v>
          </cell>
          <cell r="L951" t="str">
            <v>An Việt</v>
          </cell>
        </row>
        <row r="952">
          <cell r="A952">
            <v>348</v>
          </cell>
          <cell r="B952" t="str">
            <v>CA</v>
          </cell>
          <cell r="C952" t="str">
            <v>Hóa chất chẩn đoán lượng can xi trong máu, dùng cho máy xét nghiệm sinh hóa, đóng gói 300 test/hộp. Bảo quản nhiệt độ từ 2-8 độ C. Đạt tiêu chuẩn chất lượng EN ISO13485:2016</v>
          </cell>
          <cell r="D952" t="str">
            <v>C-pack CA G2</v>
          </cell>
          <cell r="E952" t="str">
            <v>Roche</v>
          </cell>
          <cell r="F952" t="str">
            <v>Đức</v>
          </cell>
          <cell r="G952" t="str">
            <v>Test</v>
          </cell>
          <cell r="H952" t="str">
            <v>300 tests</v>
          </cell>
          <cell r="I952">
            <v>1500</v>
          </cell>
          <cell r="J952">
            <v>3980</v>
          </cell>
          <cell r="K952">
            <v>5970000</v>
          </cell>
          <cell r="L952" t="str">
            <v>An Việt</v>
          </cell>
          <cell r="M952" t="str">
            <v>BV thành phố</v>
          </cell>
        </row>
        <row r="953">
          <cell r="A953">
            <v>349</v>
          </cell>
          <cell r="B953" t="str">
            <v xml:space="preserve">Cell Wash Solution II/Acid Wash </v>
          </cell>
          <cell r="C953" t="str">
            <v>Dung dịch rửa máy có tính axit, dùng cho máy xét nghiệm sinh hóa, đóng gói 2x1.8L. Bảo quản nhiệt độ phòng. Đạt tiêu chuẩn chất lượng EN ISO13485:2016</v>
          </cell>
          <cell r="D953" t="str">
            <v>Acid wash solution</v>
          </cell>
          <cell r="E953" t="str">
            <v>Roche</v>
          </cell>
          <cell r="F953" t="str">
            <v>Đức</v>
          </cell>
          <cell r="G953" t="str">
            <v>Lít</v>
          </cell>
          <cell r="H953" t="str">
            <v>2x1.8L</v>
          </cell>
          <cell r="I953">
            <v>10</v>
          </cell>
          <cell r="J953">
            <v>1408000</v>
          </cell>
          <cell r="K953">
            <v>14080000</v>
          </cell>
          <cell r="L953" t="str">
            <v>An Việt</v>
          </cell>
        </row>
        <row r="954">
          <cell r="A954">
            <v>349</v>
          </cell>
          <cell r="B954" t="str">
            <v xml:space="preserve">Cell Wash Solution II/Acid Wash </v>
          </cell>
          <cell r="C954" t="str">
            <v>Dung dịch rửa máy có tính axit, dùng cho máy xét nghiệm sinh hóa, đóng gói 2x1.8L. Bảo quản nhiệt độ phòng. Đạt tiêu chuẩn chất lượng EN ISO13485:2016</v>
          </cell>
          <cell r="D954" t="str">
            <v>Acid wash solution</v>
          </cell>
          <cell r="E954" t="str">
            <v>Roche</v>
          </cell>
          <cell r="F954" t="str">
            <v>Đức</v>
          </cell>
          <cell r="G954" t="str">
            <v>Lít</v>
          </cell>
          <cell r="H954" t="str">
            <v>2x1.8L</v>
          </cell>
          <cell r="I954">
            <v>10</v>
          </cell>
          <cell r="J954">
            <v>1408000</v>
          </cell>
          <cell r="K954">
            <v>14080000</v>
          </cell>
          <cell r="L954" t="str">
            <v>An Việt</v>
          </cell>
          <cell r="M954" t="str">
            <v>BV thành phố</v>
          </cell>
        </row>
        <row r="955">
          <cell r="A955">
            <v>350</v>
          </cell>
          <cell r="B955" t="str">
            <v xml:space="preserve">Cfas </v>
          </cell>
          <cell r="C955" t="str">
            <v>Hóa chất kiểm chuẩn chất lượng xét nghiệm sinh hóa, dùng cho máy xét nghiệm sinh hóa, đóng gói 12x3ml. Bảo quản nhiệt độ từ 2-8 độ C. Đạt tiêu chuẩn chất lượng EN ISO13485:2016</v>
          </cell>
          <cell r="D955" t="str">
            <v>CFAS</v>
          </cell>
          <cell r="E955" t="str">
            <v>Roche</v>
          </cell>
          <cell r="F955" t="str">
            <v>Đức</v>
          </cell>
          <cell r="G955" t="str">
            <v>mL</v>
          </cell>
          <cell r="H955" t="str">
            <v>12x3 ml</v>
          </cell>
          <cell r="I955">
            <v>216</v>
          </cell>
          <cell r="J955">
            <v>12000</v>
          </cell>
          <cell r="K955">
            <v>2592000</v>
          </cell>
          <cell r="L955" t="str">
            <v>An Việt</v>
          </cell>
        </row>
        <row r="956">
          <cell r="A956">
            <v>350</v>
          </cell>
          <cell r="B956" t="str">
            <v xml:space="preserve">Cfas </v>
          </cell>
          <cell r="C956" t="str">
            <v>Hóa chất kiểm chuẩn chất lượng xét nghiệm sinh hóa, dùng cho máy xét nghiệm sinh hóa, đóng gói 12x3ml. Bảo quản nhiệt độ từ 2-8 độ C. Đạt tiêu chuẩn chất lượng EN ISO13485:2016</v>
          </cell>
          <cell r="D956" t="str">
            <v>CFAS</v>
          </cell>
          <cell r="E956" t="str">
            <v>Roche</v>
          </cell>
          <cell r="F956" t="str">
            <v>Đức</v>
          </cell>
          <cell r="G956" t="str">
            <v>mL</v>
          </cell>
          <cell r="H956" t="str">
            <v>12x3 ml</v>
          </cell>
          <cell r="I956">
            <v>216</v>
          </cell>
          <cell r="J956">
            <v>12000</v>
          </cell>
          <cell r="K956">
            <v>2592000</v>
          </cell>
          <cell r="L956" t="str">
            <v>An Việt</v>
          </cell>
          <cell r="M956" t="str">
            <v>BV thành phố</v>
          </cell>
        </row>
        <row r="957">
          <cell r="A957">
            <v>351</v>
          </cell>
          <cell r="B957" t="str">
            <v>Cfas HbA1c</v>
          </cell>
          <cell r="C957" t="str">
            <v>Hóa chất kiểm chuẩn cho xét nghiệm chẩn đoán HbA1c trong máu, dùng cho máy xét nghiệm sinh hóa, đóng gói 3x2ml. Bảo quản nhiệt độ từ 2-8 độ C. Đạt tiêu chuẩn chất lượng EN ISO13485:2016</v>
          </cell>
          <cell r="D957" t="str">
            <v>CFAS HbA1C</v>
          </cell>
          <cell r="E957" t="str">
            <v>Roche</v>
          </cell>
          <cell r="F957" t="str">
            <v>Đức</v>
          </cell>
          <cell r="G957" t="str">
            <v>mL</v>
          </cell>
          <cell r="H957" t="str">
            <v xml:space="preserve">3x2 ml  </v>
          </cell>
          <cell r="I957">
            <v>6</v>
          </cell>
          <cell r="J957">
            <v>339900</v>
          </cell>
          <cell r="K957">
            <v>2039400</v>
          </cell>
          <cell r="L957" t="str">
            <v>An Việt</v>
          </cell>
        </row>
        <row r="958">
          <cell r="A958">
            <v>351</v>
          </cell>
          <cell r="B958" t="str">
            <v>Cfas HbA1c</v>
          </cell>
          <cell r="C958" t="str">
            <v>Hóa chất kiểm chuẩn cho xét nghiệm chẩn đoán HbA1c trong máu, dùng cho máy xét nghiệm sinh hóa, đóng gói 3x2ml. Bảo quản nhiệt độ từ 2-8 độ C. Đạt tiêu chuẩn chất lượng EN ISO13485:2016</v>
          </cell>
          <cell r="D958" t="str">
            <v>CFAS HbA1C</v>
          </cell>
          <cell r="E958" t="str">
            <v>Roche</v>
          </cell>
          <cell r="F958" t="str">
            <v>Đức</v>
          </cell>
          <cell r="G958" t="str">
            <v>mL</v>
          </cell>
          <cell r="H958" t="str">
            <v xml:space="preserve">3x2 ml  </v>
          </cell>
          <cell r="I958">
            <v>6</v>
          </cell>
          <cell r="J958">
            <v>339900</v>
          </cell>
          <cell r="K958">
            <v>2039400</v>
          </cell>
          <cell r="L958" t="str">
            <v>An Việt</v>
          </cell>
          <cell r="M958" t="str">
            <v>BV thành phố</v>
          </cell>
        </row>
        <row r="959">
          <cell r="A959">
            <v>352</v>
          </cell>
          <cell r="B959" t="str">
            <v>CFAS PROTEINS</v>
          </cell>
          <cell r="C959" t="str">
            <v>Chất chuẩn dùng cho xét nghiệm CRP, CRP hs, C3, C4, TRSF, ferritin trong máu, dùng cho máy xét nghiệm sinh hóa, đóng gói 5x1ml/hộp. Bảo quản nhiệt độ từ 2-8 độ C. Đạt tiêu chuẩn chất lượng EN ISO13485:2016</v>
          </cell>
          <cell r="D959" t="str">
            <v>CFAS Proteins</v>
          </cell>
          <cell r="E959" t="str">
            <v>Roche</v>
          </cell>
          <cell r="F959" t="str">
            <v>Đức</v>
          </cell>
          <cell r="G959" t="str">
            <v>ml</v>
          </cell>
          <cell r="H959" t="str">
            <v>5x1 ml</v>
          </cell>
          <cell r="I959">
            <v>20</v>
          </cell>
          <cell r="J959">
            <v>340400</v>
          </cell>
          <cell r="K959">
            <v>6808000</v>
          </cell>
          <cell r="L959" t="str">
            <v>An Việt</v>
          </cell>
        </row>
        <row r="960">
          <cell r="A960">
            <v>352</v>
          </cell>
          <cell r="B960" t="str">
            <v>CFAS PROTEINS</v>
          </cell>
          <cell r="C960" t="str">
            <v>Chất chuẩn dùng cho xét nghiệm CRP, CRP hs, C3, C4, TRSF, ferritin trong máu, dùng cho máy xét nghiệm sinh hóa, đóng gói 5x1ml/hộp. Bảo quản nhiệt độ từ 2-8 độ C. Đạt tiêu chuẩn chất lượng EN ISO13485:2016</v>
          </cell>
          <cell r="D960" t="str">
            <v>CFAS Proteins</v>
          </cell>
          <cell r="E960" t="str">
            <v>Roche</v>
          </cell>
          <cell r="F960" t="str">
            <v>Đức</v>
          </cell>
          <cell r="G960" t="str">
            <v>ml</v>
          </cell>
          <cell r="H960" t="str">
            <v>5x1 ml</v>
          </cell>
          <cell r="I960">
            <v>20</v>
          </cell>
          <cell r="J960">
            <v>340400</v>
          </cell>
          <cell r="K960">
            <v>6808000</v>
          </cell>
          <cell r="L960" t="str">
            <v>An Việt</v>
          </cell>
          <cell r="M960" t="str">
            <v>BV thành phố</v>
          </cell>
        </row>
        <row r="961">
          <cell r="A961">
            <v>353</v>
          </cell>
          <cell r="B961" t="str">
            <v>Chất chuẩn HDL, LDL</v>
          </cell>
          <cell r="C961" t="str">
            <v>Chất chuẩn dùng cho xét nghiệm HDL, LDL trong máu, dùng cho máy xét nghiệm sinh hóa, đóng gói 3x1ml/hộp. Bảo quản nhiệt độ từ 2-8 độ C. Đạt tiêu chuẩn chất lượng EN ISO13485:2016</v>
          </cell>
          <cell r="D961" t="str">
            <v>CFAS lipids</v>
          </cell>
          <cell r="E961" t="str">
            <v>Roche</v>
          </cell>
          <cell r="F961" t="str">
            <v>Đức</v>
          </cell>
          <cell r="G961" t="str">
            <v>ml</v>
          </cell>
          <cell r="H961" t="str">
            <v>3x1 ml</v>
          </cell>
          <cell r="I961">
            <v>6</v>
          </cell>
          <cell r="J961">
            <v>500500</v>
          </cell>
          <cell r="K961">
            <v>3003000</v>
          </cell>
          <cell r="L961" t="str">
            <v>An Việt</v>
          </cell>
        </row>
        <row r="962">
          <cell r="A962">
            <v>353</v>
          </cell>
          <cell r="B962" t="str">
            <v>Chất chuẩn HDL, LDL</v>
          </cell>
          <cell r="C962" t="str">
            <v>Chất chuẩn dùng cho xét nghiệm HDL, LDL trong máu, dùng cho máy xét nghiệm sinh hóa, đóng gói 3x1ml/hộp. Bảo quản nhiệt độ từ 2-8 độ C. Đạt tiêu chuẩn chất lượng EN ISO13485:2016</v>
          </cell>
          <cell r="D962" t="str">
            <v>CFAS lipids</v>
          </cell>
          <cell r="E962" t="str">
            <v>Roche</v>
          </cell>
          <cell r="F962" t="str">
            <v>Đức</v>
          </cell>
          <cell r="G962" t="str">
            <v>ml</v>
          </cell>
          <cell r="H962" t="str">
            <v>3x1 ml</v>
          </cell>
          <cell r="I962">
            <v>6</v>
          </cell>
          <cell r="J962">
            <v>500500</v>
          </cell>
          <cell r="K962">
            <v>3003000</v>
          </cell>
          <cell r="L962" t="str">
            <v>An Việt</v>
          </cell>
          <cell r="M962" t="str">
            <v>BV thành phố</v>
          </cell>
        </row>
        <row r="963">
          <cell r="A963">
            <v>354</v>
          </cell>
          <cell r="B963" t="str">
            <v>Chất chuẩn protein niệu</v>
          </cell>
          <cell r="C963" t="str">
            <v>Chất chuẩn dùng cho xét nghiệm protein niệu, dùng cho máy xét nghiệm sinh hóa, đóng gói 5x1ml/hộp. Bảo quản nhiệt độ từ 2-8 độ C. Đạt tiêu chuẩn chất lượng EN ISO13485:2016</v>
          </cell>
          <cell r="D963" t="str">
            <v>CFAS proteins U</v>
          </cell>
          <cell r="E963" t="str">
            <v>Roche</v>
          </cell>
          <cell r="F963" t="str">
            <v>Đức</v>
          </cell>
          <cell r="G963" t="str">
            <v>ml</v>
          </cell>
          <cell r="H963" t="str">
            <v>5x1 ml</v>
          </cell>
          <cell r="I963">
            <v>10</v>
          </cell>
          <cell r="J963">
            <v>221900</v>
          </cell>
          <cell r="K963">
            <v>2219000</v>
          </cell>
          <cell r="L963" t="str">
            <v>An Việt</v>
          </cell>
        </row>
        <row r="964">
          <cell r="A964">
            <v>354</v>
          </cell>
          <cell r="B964" t="str">
            <v>Chất chuẩn protein niệu</v>
          </cell>
          <cell r="C964" t="str">
            <v>Chất chuẩn dùng cho xét nghiệm protein niệu, dùng cho máy xét nghiệm sinh hóa, đóng gói 5x1ml/hộp. Bảo quản nhiệt độ từ 2-8 độ C. Đạt tiêu chuẩn chất lượng EN ISO13485:2016</v>
          </cell>
          <cell r="D964" t="str">
            <v>CFAS proteins U</v>
          </cell>
          <cell r="E964" t="str">
            <v>Roche</v>
          </cell>
          <cell r="F964" t="str">
            <v>Đức</v>
          </cell>
          <cell r="G964" t="str">
            <v>ml</v>
          </cell>
          <cell r="H964" t="str">
            <v>5x1 ml</v>
          </cell>
          <cell r="I964">
            <v>10</v>
          </cell>
          <cell r="J964">
            <v>221900</v>
          </cell>
          <cell r="K964">
            <v>2219000</v>
          </cell>
          <cell r="L964" t="str">
            <v>An Việt</v>
          </cell>
          <cell r="M964" t="str">
            <v>BV thành phố</v>
          </cell>
        </row>
        <row r="965">
          <cell r="A965">
            <v>355</v>
          </cell>
          <cell r="B965" t="str">
            <v>Chất kiểm tra xét nghiệm CRP</v>
          </cell>
          <cell r="C965" t="str">
            <v>Chất kiểm tra chất lượng xét nghiệm CRP, dùng cho máy xét nghiệm sinh hóa, đóng gói 5x1ml/hộp. Bảo quản nhiệt độ từ 2-8 độ C. Đạt tiêu chuẩn chất lượng EN ISO13485:2016</v>
          </cell>
          <cell r="D965" t="str">
            <v>CRP control N</v>
          </cell>
          <cell r="E965" t="str">
            <v>Roche</v>
          </cell>
          <cell r="F965" t="str">
            <v>Đức</v>
          </cell>
          <cell r="G965" t="str">
            <v>ml</v>
          </cell>
          <cell r="H965" t="str">
            <v>5x0.5 ml</v>
          </cell>
          <cell r="I965">
            <v>10</v>
          </cell>
          <cell r="J965">
            <v>1182400</v>
          </cell>
          <cell r="K965">
            <v>11824000</v>
          </cell>
          <cell r="L965" t="str">
            <v>An Việt</v>
          </cell>
        </row>
        <row r="966">
          <cell r="A966">
            <v>355</v>
          </cell>
          <cell r="B966" t="str">
            <v>Chất kiểm tra xét nghiệm CRP</v>
          </cell>
          <cell r="C966" t="str">
            <v>Chất kiểm tra chất lượng xét nghiệm CRP, dùng cho máy xét nghiệm sinh hóa, đóng gói 5x1ml/hộp. Bảo quản nhiệt độ từ 2-8 độ C. Đạt tiêu chuẩn chất lượng EN ISO13485:2016</v>
          </cell>
          <cell r="D966" t="str">
            <v>CRP control N</v>
          </cell>
          <cell r="E966" t="str">
            <v>Roche</v>
          </cell>
          <cell r="F966" t="str">
            <v>Đức</v>
          </cell>
          <cell r="G966" t="str">
            <v>ml</v>
          </cell>
          <cell r="H966" t="str">
            <v>5x0.5 ml</v>
          </cell>
          <cell r="I966">
            <v>10</v>
          </cell>
          <cell r="J966">
            <v>1182400</v>
          </cell>
          <cell r="K966">
            <v>11824000</v>
          </cell>
          <cell r="L966" t="str">
            <v>An Việt</v>
          </cell>
          <cell r="M966" t="str">
            <v>BV thành phố</v>
          </cell>
        </row>
        <row r="967">
          <cell r="A967">
            <v>356</v>
          </cell>
          <cell r="B967" t="str">
            <v>Cholesterol</v>
          </cell>
          <cell r="C967" t="str">
            <v>Hóa chất chẩn đoán lượng mỡ trong máu, dùng cho máy xét nghiệm sinh hóa, đóng gói 400 test/hộp. Bảo quản nhiệt độ từ 2-8 độ C. Đạt tiêu chuẩn chất lượng EN ISO13485:2016</v>
          </cell>
          <cell r="D967" t="str">
            <v>CHOL HICO GEN.2</v>
          </cell>
          <cell r="E967" t="str">
            <v>Roche</v>
          </cell>
          <cell r="F967" t="str">
            <v>Đức</v>
          </cell>
          <cell r="G967" t="str">
            <v>Test</v>
          </cell>
          <cell r="H967" t="str">
            <v>400 tests</v>
          </cell>
          <cell r="I967">
            <v>6000</v>
          </cell>
          <cell r="J967">
            <v>4300</v>
          </cell>
          <cell r="K967">
            <v>25800000</v>
          </cell>
          <cell r="L967" t="str">
            <v>An Việt</v>
          </cell>
        </row>
        <row r="968">
          <cell r="A968">
            <v>356</v>
          </cell>
          <cell r="B968" t="str">
            <v>Cholesterol</v>
          </cell>
          <cell r="C968" t="str">
            <v>Hóa chất chẩn đoán lượng mỡ trong máu, dùng cho máy xét nghiệm sinh hóa, đóng gói 400 test/hộp. Bảo quản nhiệt độ từ 2-8 độ C. Đạt tiêu chuẩn chất lượng EN ISO13485:2016</v>
          </cell>
          <cell r="D968" t="str">
            <v>CHOL HICO GEN.2</v>
          </cell>
          <cell r="E968" t="str">
            <v>Roche</v>
          </cell>
          <cell r="F968" t="str">
            <v>Đức</v>
          </cell>
          <cell r="G968" t="str">
            <v>Test</v>
          </cell>
          <cell r="H968" t="str">
            <v>400 tests</v>
          </cell>
          <cell r="I968">
            <v>6000</v>
          </cell>
          <cell r="J968">
            <v>4300</v>
          </cell>
          <cell r="K968">
            <v>25800000</v>
          </cell>
          <cell r="L968" t="str">
            <v>An Việt</v>
          </cell>
          <cell r="M968" t="str">
            <v>BV thành phố</v>
          </cell>
        </row>
        <row r="969">
          <cell r="A969">
            <v>357</v>
          </cell>
          <cell r="B969" t="str">
            <v>Creatinine</v>
          </cell>
          <cell r="C969" t="str">
            <v>Hóa chất chẩn đoán chức năng thận trong máu, dùng cho máy xét nghiệm sinh hóa, đóng gói 700 test/hộp. Bảo quản nhiệt độ từ 2-8 độ C. Đạt tiêu chuẩn chất lượng EN ISO13485:2016</v>
          </cell>
          <cell r="D969" t="str">
            <v>CREA G2</v>
          </cell>
          <cell r="E969" t="str">
            <v>Roche</v>
          </cell>
          <cell r="F969" t="str">
            <v>Đức</v>
          </cell>
          <cell r="G969" t="str">
            <v>Test</v>
          </cell>
          <cell r="H969" t="str">
            <v>700 tests</v>
          </cell>
          <cell r="I969">
            <v>1400</v>
          </cell>
          <cell r="J969">
            <v>3400</v>
          </cell>
          <cell r="K969">
            <v>4760000</v>
          </cell>
          <cell r="L969" t="str">
            <v>An Việt</v>
          </cell>
        </row>
        <row r="970">
          <cell r="A970">
            <v>357</v>
          </cell>
          <cell r="B970" t="str">
            <v>Creatinine</v>
          </cell>
          <cell r="C970" t="str">
            <v>Hóa chất chẩn đoán chức năng thận trong máu, dùng cho máy xét nghiệm sinh hóa, đóng gói 700 test/hộp. Bảo quản nhiệt độ từ 2-8 độ C. Đạt tiêu chuẩn chất lượng EN ISO13485:2016</v>
          </cell>
          <cell r="D970" t="str">
            <v>CREA G2</v>
          </cell>
          <cell r="E970" t="str">
            <v>Roche</v>
          </cell>
          <cell r="F970" t="str">
            <v>Đức</v>
          </cell>
          <cell r="G970" t="str">
            <v>Test</v>
          </cell>
          <cell r="H970" t="str">
            <v>700 tests</v>
          </cell>
          <cell r="I970">
            <v>1400</v>
          </cell>
          <cell r="J970">
            <v>3400</v>
          </cell>
          <cell r="K970">
            <v>4760000</v>
          </cell>
          <cell r="L970" t="str">
            <v>An Việt</v>
          </cell>
          <cell r="M970" t="str">
            <v>BV thành phố</v>
          </cell>
        </row>
        <row r="971">
          <cell r="A971">
            <v>358</v>
          </cell>
          <cell r="B971" t="str">
            <v>CRP LX</v>
          </cell>
          <cell r="C971" t="str">
            <v>Hóa chất xét nghiệm CRP trong máu, dùng cho máy xét nghiệm sinh hóa, đóng gói 300 test/hộp. Bảo quản nhiệt độ từ 2-8 độ C. Đạt tiêu chuẩn chất lượng EN ISO13485:2016</v>
          </cell>
          <cell r="D971" t="str">
            <v xml:space="preserve">CRP LX </v>
          </cell>
          <cell r="E971" t="str">
            <v>Roche</v>
          </cell>
          <cell r="F971" t="str">
            <v>Đức</v>
          </cell>
          <cell r="G971" t="str">
            <v>Test</v>
          </cell>
          <cell r="H971" t="str">
            <v>300 tests</v>
          </cell>
          <cell r="I971">
            <v>5000</v>
          </cell>
          <cell r="J971">
            <v>20400</v>
          </cell>
          <cell r="K971">
            <v>102000000</v>
          </cell>
          <cell r="L971" t="str">
            <v>An Việt</v>
          </cell>
        </row>
        <row r="972">
          <cell r="A972">
            <v>358</v>
          </cell>
          <cell r="B972" t="str">
            <v>CRP LX</v>
          </cell>
          <cell r="C972" t="str">
            <v>Hóa chất xét nghiệm CRP trong máu, dùng cho máy xét nghiệm sinh hóa, đóng gói 300 test/hộp. Bảo quản nhiệt độ từ 2-8 độ C. Đạt tiêu chuẩn chất lượng EN ISO13485:2016</v>
          </cell>
          <cell r="D972" t="str">
            <v xml:space="preserve">CRP LX </v>
          </cell>
          <cell r="E972" t="str">
            <v>Roche</v>
          </cell>
          <cell r="F972" t="str">
            <v>Đức</v>
          </cell>
          <cell r="G972" t="str">
            <v>Test</v>
          </cell>
          <cell r="H972" t="str">
            <v>300 tests</v>
          </cell>
          <cell r="I972">
            <v>5000</v>
          </cell>
          <cell r="J972">
            <v>20400</v>
          </cell>
          <cell r="K972">
            <v>102000000</v>
          </cell>
          <cell r="L972" t="str">
            <v>An Việt</v>
          </cell>
          <cell r="M972" t="str">
            <v>BV thành phố</v>
          </cell>
        </row>
        <row r="973">
          <cell r="A973">
            <v>359</v>
          </cell>
          <cell r="B973" t="str">
            <v>Glucose</v>
          </cell>
          <cell r="C973" t="str">
            <v>Hóa chất chẩn đoán lượng đường trong máu, dùng cho máy xét nghiệm sinh hóa, đóng gói 800 test/hộp. Bảo quản nhiệt độ từ 2-8 độ C. Đạt tiêu chuẩn chất lượng EN ISO13485:2016</v>
          </cell>
          <cell r="D973" t="str">
            <v>GLUC HK G3</v>
          </cell>
          <cell r="E973" t="str">
            <v>Roche</v>
          </cell>
          <cell r="F973" t="str">
            <v>Đức</v>
          </cell>
          <cell r="G973" t="str">
            <v>Test</v>
          </cell>
          <cell r="H973" t="str">
            <v>800 tests</v>
          </cell>
          <cell r="I973">
            <v>22000</v>
          </cell>
          <cell r="J973">
            <v>3700</v>
          </cell>
          <cell r="K973">
            <v>81400000</v>
          </cell>
          <cell r="L973" t="str">
            <v>An Việt</v>
          </cell>
        </row>
        <row r="974">
          <cell r="A974">
            <v>359</v>
          </cell>
          <cell r="B974" t="str">
            <v>Glucose</v>
          </cell>
          <cell r="C974" t="str">
            <v>Hóa chất chẩn đoán lượng đường trong máu, dùng cho máy xét nghiệm sinh hóa, đóng gói 800 test/hộp. Bảo quản nhiệt độ từ 2-8 độ C. Đạt tiêu chuẩn chất lượng EN ISO13485:2016</v>
          </cell>
          <cell r="D974" t="str">
            <v>GLUC HK G3</v>
          </cell>
          <cell r="E974" t="str">
            <v>Roche</v>
          </cell>
          <cell r="F974" t="str">
            <v>Đức</v>
          </cell>
          <cell r="G974" t="str">
            <v>Test</v>
          </cell>
          <cell r="H974" t="str">
            <v>800 tests</v>
          </cell>
          <cell r="I974">
            <v>22000</v>
          </cell>
          <cell r="J974">
            <v>3700</v>
          </cell>
          <cell r="K974">
            <v>81400000</v>
          </cell>
          <cell r="L974" t="str">
            <v>An Việt</v>
          </cell>
          <cell r="M974" t="str">
            <v>BV thành phố</v>
          </cell>
        </row>
        <row r="975">
          <cell r="A975">
            <v>360</v>
          </cell>
          <cell r="B975" t="str">
            <v>HALOGEN LAMP</v>
          </cell>
          <cell r="C975" t="str">
            <v>Bóng đèn 12v/50w dùng cho máy xét nghiệm sinh hóa, đóng gói 1 chiếc. Bảo quản nhiệt độ phòng. Đạt tiêu chuẩn chất lượng EN ISO13485:2016</v>
          </cell>
          <cell r="D975" t="str">
            <v>Halogen lamp 12V/50W</v>
          </cell>
          <cell r="E975" t="str">
            <v>Roche</v>
          </cell>
          <cell r="F975" t="str">
            <v>Đức</v>
          </cell>
          <cell r="G975" t="str">
            <v>cái</v>
          </cell>
          <cell r="H975" t="str">
            <v>1pc</v>
          </cell>
          <cell r="I975">
            <v>3</v>
          </cell>
          <cell r="J975">
            <v>11593200</v>
          </cell>
          <cell r="K975">
            <v>34779600</v>
          </cell>
          <cell r="L975" t="str">
            <v>An Việt</v>
          </cell>
        </row>
        <row r="976">
          <cell r="A976">
            <v>360</v>
          </cell>
          <cell r="B976" t="str">
            <v>HALOGEN LAMP</v>
          </cell>
          <cell r="C976" t="str">
            <v>Bóng đèn 12v/50w dùng cho máy xét nghiệm sinh hóa, đóng gói 1 chiếc. Bảo quản nhiệt độ phòng. Đạt tiêu chuẩn chất lượng EN ISO13485:2016</v>
          </cell>
          <cell r="D976" t="str">
            <v>Halogen lamp 12V/50W</v>
          </cell>
          <cell r="E976" t="str">
            <v>Roche</v>
          </cell>
          <cell r="F976" t="str">
            <v>Đức</v>
          </cell>
          <cell r="G976" t="str">
            <v>cái</v>
          </cell>
          <cell r="H976" t="str">
            <v>1pc</v>
          </cell>
          <cell r="I976">
            <v>3</v>
          </cell>
          <cell r="J976">
            <v>11593200</v>
          </cell>
          <cell r="K976">
            <v>34779600</v>
          </cell>
          <cell r="L976" t="str">
            <v>An Việt</v>
          </cell>
          <cell r="M976" t="str">
            <v>BV thành phố</v>
          </cell>
        </row>
        <row r="977">
          <cell r="A977">
            <v>361</v>
          </cell>
          <cell r="B977" t="str">
            <v>HbA1c</v>
          </cell>
          <cell r="C977" t="str">
            <v>Hóa chất chẩn đoán HbA1c trong máu, dùng cho máy xét nghiệm sinh hóa, đóng gói 150 test/hộp. Bảo quản nhiệt độ từ 2-8 độ C. Đạt tiêu chuẩn chất lượng EN ISO13485:2016</v>
          </cell>
          <cell r="D977" t="str">
            <v>HbA1c TQ Gen.3</v>
          </cell>
          <cell r="E977" t="str">
            <v>Roche</v>
          </cell>
          <cell r="F977" t="str">
            <v>Đức</v>
          </cell>
          <cell r="G977" t="str">
            <v>Test</v>
          </cell>
          <cell r="H977" t="str">
            <v>150 tests</v>
          </cell>
          <cell r="I977">
            <v>300</v>
          </cell>
          <cell r="J977">
            <v>59700</v>
          </cell>
          <cell r="K977">
            <v>17910000</v>
          </cell>
          <cell r="L977" t="str">
            <v>An Việt</v>
          </cell>
        </row>
        <row r="978">
          <cell r="A978">
            <v>361</v>
          </cell>
          <cell r="B978" t="str">
            <v>HbA1c</v>
          </cell>
          <cell r="C978" t="str">
            <v>Hóa chất chẩn đoán HbA1c trong máu, dùng cho máy xét nghiệm sinh hóa, đóng gói 150 test/hộp. Bảo quản nhiệt độ từ 2-8 độ C. Đạt tiêu chuẩn chất lượng EN ISO13485:2016</v>
          </cell>
          <cell r="D978" t="str">
            <v>HbA1c TQ Gen.3</v>
          </cell>
          <cell r="E978" t="str">
            <v>Roche</v>
          </cell>
          <cell r="F978" t="str">
            <v>Đức</v>
          </cell>
          <cell r="G978" t="str">
            <v>Test</v>
          </cell>
          <cell r="H978" t="str">
            <v>150 tests</v>
          </cell>
          <cell r="I978">
            <v>300</v>
          </cell>
          <cell r="J978">
            <v>59700</v>
          </cell>
          <cell r="K978">
            <v>17910000</v>
          </cell>
          <cell r="L978" t="str">
            <v>An Việt</v>
          </cell>
          <cell r="M978" t="str">
            <v>BV thành phố</v>
          </cell>
        </row>
        <row r="979">
          <cell r="A979">
            <v>362</v>
          </cell>
          <cell r="B979" t="str">
            <v>HbA1c</v>
          </cell>
          <cell r="C979" t="str">
            <v>Hóa chất ly giải hồng cầu trong máu, dùng cho máy xét nghiệm sinh hóa, đóng gói 50ml. Bảo quản nhiệt độ từ 2-8 độ C. Đạt tiêu chuẩn chất lượng EN ISO13485:2016</v>
          </cell>
          <cell r="D979" t="str">
            <v>HBA1C Hemolyzing Cobas C</v>
          </cell>
          <cell r="E979" t="str">
            <v>Roche</v>
          </cell>
          <cell r="F979" t="str">
            <v>Đức</v>
          </cell>
          <cell r="G979" t="str">
            <v>mL</v>
          </cell>
          <cell r="H979" t="str">
            <v>50 ml</v>
          </cell>
          <cell r="I979">
            <v>150</v>
          </cell>
          <cell r="J979">
            <v>54300</v>
          </cell>
          <cell r="K979">
            <v>8145000</v>
          </cell>
          <cell r="L979" t="str">
            <v>An Việt</v>
          </cell>
        </row>
        <row r="980">
          <cell r="A980">
            <v>362</v>
          </cell>
          <cell r="B980" t="str">
            <v>HbA1c</v>
          </cell>
          <cell r="C980" t="str">
            <v>Hóa chất ly giải hồng cầu trong máu, dùng cho máy xét nghiệm sinh hóa, đóng gói 50ml. Bảo quản nhiệt độ từ 2-8 độ C. Đạt tiêu chuẩn chất lượng EN ISO13485:2016</v>
          </cell>
          <cell r="D980" t="str">
            <v>HBA1C Hemolyzing Cobas C</v>
          </cell>
          <cell r="E980" t="str">
            <v>Roche</v>
          </cell>
          <cell r="F980" t="str">
            <v>Đức</v>
          </cell>
          <cell r="G980" t="str">
            <v>mL</v>
          </cell>
          <cell r="H980" t="str">
            <v>50 ml</v>
          </cell>
          <cell r="I980">
            <v>150</v>
          </cell>
          <cell r="J980">
            <v>54300</v>
          </cell>
          <cell r="K980">
            <v>8145000</v>
          </cell>
          <cell r="L980" t="str">
            <v>An Việt</v>
          </cell>
          <cell r="M980" t="str">
            <v>BV thành phố</v>
          </cell>
        </row>
        <row r="981">
          <cell r="A981">
            <v>363</v>
          </cell>
          <cell r="B981" t="str">
            <v xml:space="preserve">IRON </v>
          </cell>
          <cell r="C981" t="str">
            <v>Hóa chất chẩn đoán lượng sắt trong máu, dùng cho máy xét nghiệm sinh hóa, đóng gói 200 test/hộp. Bảo quản nhiệt độ từ 2-8 độ C. Đạt tiêu chuẩn chất lượng EN ISO13485:2016</v>
          </cell>
          <cell r="D981" t="str">
            <v>Iron G.2</v>
          </cell>
          <cell r="E981" t="str">
            <v>Roche</v>
          </cell>
          <cell r="F981" t="str">
            <v>Đức</v>
          </cell>
          <cell r="G981" t="str">
            <v>Test</v>
          </cell>
          <cell r="H981" t="str">
            <v>200 tests</v>
          </cell>
          <cell r="I981">
            <v>1000</v>
          </cell>
          <cell r="J981">
            <v>10600</v>
          </cell>
          <cell r="K981">
            <v>10600000</v>
          </cell>
          <cell r="L981" t="str">
            <v>An Việt</v>
          </cell>
        </row>
        <row r="982">
          <cell r="A982">
            <v>363</v>
          </cell>
          <cell r="B982" t="str">
            <v xml:space="preserve">IRON </v>
          </cell>
          <cell r="C982" t="str">
            <v>Hóa chất chẩn đoán lượng sắt trong máu, dùng cho máy xét nghiệm sinh hóa, đóng gói 200 test/hộp. Bảo quản nhiệt độ từ 2-8 độ C. Đạt tiêu chuẩn chất lượng EN ISO13485:2016</v>
          </cell>
          <cell r="D982" t="str">
            <v>Iron G.2</v>
          </cell>
          <cell r="E982" t="str">
            <v>Roche</v>
          </cell>
          <cell r="F982" t="str">
            <v>Đức</v>
          </cell>
          <cell r="G982" t="str">
            <v>Test</v>
          </cell>
          <cell r="H982" t="str">
            <v>200 tests</v>
          </cell>
          <cell r="I982">
            <v>1000</v>
          </cell>
          <cell r="J982">
            <v>10600</v>
          </cell>
          <cell r="K982">
            <v>10600000</v>
          </cell>
          <cell r="L982" t="str">
            <v>An Việt</v>
          </cell>
          <cell r="M982" t="str">
            <v>BV thành phố</v>
          </cell>
        </row>
        <row r="983">
          <cell r="A983">
            <v>364</v>
          </cell>
          <cell r="B983" t="str">
            <v xml:space="preserve">ISE cleaning solution </v>
          </cell>
          <cell r="C983" t="str">
            <v>Dung dịch rửa điện giải đồ, dùng cho máy xét nghiệm sinh hóa, đóng gói 5x100ml. Bảo quản nhiệt độ phòng. Đạt tiêu chuẩn chất lượng EN ISO13485:2016</v>
          </cell>
          <cell r="D983" t="str">
            <v>ISE cleaning Sol</v>
          </cell>
          <cell r="E983" t="str">
            <v>Roche</v>
          </cell>
          <cell r="F983" t="str">
            <v>Đức</v>
          </cell>
          <cell r="G983" t="str">
            <v>mL</v>
          </cell>
          <cell r="H983" t="str">
            <v>5x100 ml</v>
          </cell>
          <cell r="I983">
            <v>2000</v>
          </cell>
          <cell r="J983">
            <v>5700</v>
          </cell>
          <cell r="K983">
            <v>11400000</v>
          </cell>
          <cell r="L983" t="str">
            <v>An Việt</v>
          </cell>
        </row>
        <row r="984">
          <cell r="A984">
            <v>364</v>
          </cell>
          <cell r="B984" t="str">
            <v xml:space="preserve">ISE cleaning solution </v>
          </cell>
          <cell r="C984" t="str">
            <v>Dung dịch rửa điện giải đồ, dùng cho máy xét nghiệm sinh hóa, đóng gói 5x100ml. Bảo quản nhiệt độ phòng. Đạt tiêu chuẩn chất lượng EN ISO13485:2016</v>
          </cell>
          <cell r="D984" t="str">
            <v>ISE cleaning Sol</v>
          </cell>
          <cell r="E984" t="str">
            <v>Roche</v>
          </cell>
          <cell r="F984" t="str">
            <v>Đức</v>
          </cell>
          <cell r="G984" t="str">
            <v>mL</v>
          </cell>
          <cell r="H984" t="str">
            <v>5x100 ml</v>
          </cell>
          <cell r="I984">
            <v>2000</v>
          </cell>
          <cell r="J984">
            <v>5700</v>
          </cell>
          <cell r="K984">
            <v>11400000</v>
          </cell>
          <cell r="L984" t="str">
            <v>An Việt</v>
          </cell>
          <cell r="M984" t="str">
            <v>BV thành phố</v>
          </cell>
        </row>
        <row r="985">
          <cell r="A985">
            <v>365</v>
          </cell>
          <cell r="B985" t="str">
            <v>ISE Diluent</v>
          </cell>
          <cell r="C985" t="str">
            <v>Dung dịch pha loãng dùng cho xét nghiệm điện giải đồ, dùng cho máy xét nghiệm sinh hóa, đóng gói 5x300ml. Bảo quản nhiệt độ phòng. Đạt tiêu chuẩn chất lượng EN ISO13485:2016</v>
          </cell>
          <cell r="D985" t="str">
            <v>ISE Diluent G2</v>
          </cell>
          <cell r="E985" t="str">
            <v>Roche</v>
          </cell>
          <cell r="F985" t="str">
            <v>Đức</v>
          </cell>
          <cell r="G985" t="str">
            <v>mL</v>
          </cell>
          <cell r="H985" t="str">
            <v>5x300 ml</v>
          </cell>
          <cell r="I985">
            <v>3000</v>
          </cell>
          <cell r="J985">
            <v>4600</v>
          </cell>
          <cell r="K985">
            <v>13800000</v>
          </cell>
          <cell r="L985" t="str">
            <v>An Việt</v>
          </cell>
        </row>
        <row r="986">
          <cell r="A986">
            <v>365</v>
          </cell>
          <cell r="B986" t="str">
            <v>ISE Diluent</v>
          </cell>
          <cell r="C986" t="str">
            <v>Dung dịch pha loãng dùng cho xét nghiệm điện giải đồ, dùng cho máy xét nghiệm sinh hóa, đóng gói 5x300ml. Bảo quản nhiệt độ phòng. Đạt tiêu chuẩn chất lượng EN ISO13485:2016</v>
          </cell>
          <cell r="D986" t="str">
            <v>ISE Diluent G2</v>
          </cell>
          <cell r="E986" t="str">
            <v>Roche</v>
          </cell>
          <cell r="F986" t="str">
            <v>Đức</v>
          </cell>
          <cell r="G986" t="str">
            <v>mL</v>
          </cell>
          <cell r="H986" t="str">
            <v>5x300 ml</v>
          </cell>
          <cell r="I986">
            <v>3000</v>
          </cell>
          <cell r="J986">
            <v>4600</v>
          </cell>
          <cell r="K986">
            <v>13800000</v>
          </cell>
          <cell r="L986" t="str">
            <v>An Việt</v>
          </cell>
          <cell r="M986" t="str">
            <v>BV thành phố</v>
          </cell>
        </row>
        <row r="987">
          <cell r="A987">
            <v>366</v>
          </cell>
          <cell r="B987" t="str">
            <v>ISE Int.Stand</v>
          </cell>
          <cell r="C987" t="str">
            <v>Dung dịch chuẩn điện giải đồ, dùng cho máy xét nghiệm sinh hóa, đóng gói 5x600ml. Bảo quản nhiệt độ phòng. Đạt tiêu chuẩn chất lượng EN ISO13485:2016</v>
          </cell>
          <cell r="D987" t="str">
            <v>ISE Int.Stand G2</v>
          </cell>
          <cell r="E987" t="str">
            <v>Roche</v>
          </cell>
          <cell r="F987" t="str">
            <v>Đức</v>
          </cell>
          <cell r="G987" t="str">
            <v>mL</v>
          </cell>
          <cell r="H987" t="str">
            <v>5x600 mL</v>
          </cell>
          <cell r="I987">
            <v>3000</v>
          </cell>
          <cell r="J987">
            <v>3400</v>
          </cell>
          <cell r="K987">
            <v>10200000</v>
          </cell>
          <cell r="L987" t="str">
            <v>An Việt</v>
          </cell>
        </row>
        <row r="988">
          <cell r="A988">
            <v>366</v>
          </cell>
          <cell r="B988" t="str">
            <v>ISE Int.Stand</v>
          </cell>
          <cell r="C988" t="str">
            <v>Dung dịch chuẩn điện giải đồ, dùng cho máy xét nghiệm sinh hóa, đóng gói 5x600ml. Bảo quản nhiệt độ phòng. Đạt tiêu chuẩn chất lượng EN ISO13485:2016</v>
          </cell>
          <cell r="D988" t="str">
            <v>ISE Int.Stand G2</v>
          </cell>
          <cell r="E988" t="str">
            <v>Roche</v>
          </cell>
          <cell r="F988" t="str">
            <v>Đức</v>
          </cell>
          <cell r="G988" t="str">
            <v>mL</v>
          </cell>
          <cell r="H988" t="str">
            <v>5x600 mL</v>
          </cell>
          <cell r="I988">
            <v>3000</v>
          </cell>
          <cell r="J988">
            <v>3400</v>
          </cell>
          <cell r="K988">
            <v>10200000</v>
          </cell>
          <cell r="L988" t="str">
            <v>An Việt</v>
          </cell>
          <cell r="M988" t="str">
            <v>BV thành phố</v>
          </cell>
        </row>
        <row r="989">
          <cell r="A989">
            <v>367</v>
          </cell>
          <cell r="B989" t="str">
            <v>ISE Reference</v>
          </cell>
          <cell r="C989" t="str">
            <v>Dung dịch tham chiếu điện giải đồ, dùng cho máy xét nghiệm sinh hóa, đóng gói 5x300ml. Bảo quản nhiệt độ phòng. Đạt tiêu chuẩn chất lượng EN ISO13485:2016</v>
          </cell>
          <cell r="D989" t="str">
            <v>ISE Referelectrolyte</v>
          </cell>
          <cell r="E989" t="str">
            <v>Roche</v>
          </cell>
          <cell r="F989" t="str">
            <v>Đức</v>
          </cell>
          <cell r="G989" t="str">
            <v>mL</v>
          </cell>
          <cell r="H989" t="str">
            <v>5x300 ml</v>
          </cell>
          <cell r="I989">
            <v>1500</v>
          </cell>
          <cell r="J989">
            <v>3474</v>
          </cell>
          <cell r="K989">
            <v>5211000</v>
          </cell>
          <cell r="L989" t="str">
            <v>An Việt</v>
          </cell>
        </row>
        <row r="990">
          <cell r="A990">
            <v>367</v>
          </cell>
          <cell r="B990" t="str">
            <v>ISE Reference</v>
          </cell>
          <cell r="C990" t="str">
            <v>Dung dịch tham chiếu điện giải đồ, dùng cho máy xét nghiệm sinh hóa, đóng gói 5x300ml. Bảo quản nhiệt độ phòng. Đạt tiêu chuẩn chất lượng EN ISO13485:2016</v>
          </cell>
          <cell r="D990" t="str">
            <v>ISE Referelectrolyte</v>
          </cell>
          <cell r="E990" t="str">
            <v>Roche</v>
          </cell>
          <cell r="F990" t="str">
            <v>Đức</v>
          </cell>
          <cell r="G990" t="str">
            <v>mL</v>
          </cell>
          <cell r="H990" t="str">
            <v>5x300 ml</v>
          </cell>
          <cell r="I990">
            <v>1500</v>
          </cell>
          <cell r="J990">
            <v>3474</v>
          </cell>
          <cell r="K990">
            <v>5211000</v>
          </cell>
          <cell r="L990" t="str">
            <v>An Việt</v>
          </cell>
          <cell r="M990" t="str">
            <v>BV thành phố</v>
          </cell>
        </row>
        <row r="991">
          <cell r="A991">
            <v>368</v>
          </cell>
          <cell r="B991" t="str">
            <v xml:space="preserve">ISE Standard high </v>
          </cell>
          <cell r="C991" t="str">
            <v>Dung dịch kiểm chuẩn mức cao điện giải đồ, dùng cho máy xét nghiệm sinh hóa, đóng gói 10x3ml. Bảo quản nhiệt độ phòng. Đạt tiêu chuẩn chất lượng EN ISO13485:2016</v>
          </cell>
          <cell r="D991" t="str">
            <v>ISE standard high</v>
          </cell>
          <cell r="E991" t="str">
            <v>Roche</v>
          </cell>
          <cell r="F991" t="str">
            <v>Đức</v>
          </cell>
          <cell r="G991" t="str">
            <v>mL</v>
          </cell>
          <cell r="H991" t="str">
            <v>10x3ml</v>
          </cell>
          <cell r="I991">
            <v>60</v>
          </cell>
          <cell r="J991">
            <v>101600</v>
          </cell>
          <cell r="K991">
            <v>6096000</v>
          </cell>
          <cell r="L991" t="str">
            <v>An Việt</v>
          </cell>
        </row>
        <row r="992">
          <cell r="A992">
            <v>368</v>
          </cell>
          <cell r="B992" t="str">
            <v xml:space="preserve">ISE Standard high </v>
          </cell>
          <cell r="C992" t="str">
            <v>Dung dịch kiểm chuẩn mức cao điện giải đồ, dùng cho máy xét nghiệm sinh hóa, đóng gói 10x3ml. Bảo quản nhiệt độ phòng. Đạt tiêu chuẩn chất lượng EN ISO13485:2016</v>
          </cell>
          <cell r="D992" t="str">
            <v>ISE standard high</v>
          </cell>
          <cell r="E992" t="str">
            <v>Roche</v>
          </cell>
          <cell r="F992" t="str">
            <v>Đức</v>
          </cell>
          <cell r="G992" t="str">
            <v>mL</v>
          </cell>
          <cell r="H992" t="str">
            <v>10x3ml</v>
          </cell>
          <cell r="I992">
            <v>60</v>
          </cell>
          <cell r="J992">
            <v>101600</v>
          </cell>
          <cell r="K992">
            <v>6096000</v>
          </cell>
          <cell r="L992" t="str">
            <v>An Việt</v>
          </cell>
          <cell r="M992" t="str">
            <v>BV thành phố</v>
          </cell>
        </row>
        <row r="993">
          <cell r="A993">
            <v>369</v>
          </cell>
          <cell r="B993" t="str">
            <v xml:space="preserve">ISE Standard low </v>
          </cell>
          <cell r="C993" t="str">
            <v>Dung dịch kiểm chuẩn mức thấp điện giải đồ, dùng cho máy xét nghiệm sinh hóa, đóng gói 10x3ml. Bảo quản nhiệt độ phòng. Đạt tiêu chuẩn chất lượng EN ISO13485:2016</v>
          </cell>
          <cell r="D993" t="str">
            <v>ISE standard low</v>
          </cell>
          <cell r="E993" t="str">
            <v>Roche</v>
          </cell>
          <cell r="F993" t="str">
            <v>Đức</v>
          </cell>
          <cell r="G993" t="str">
            <v>mL</v>
          </cell>
          <cell r="H993" t="str">
            <v>10x3ml</v>
          </cell>
          <cell r="I993">
            <v>60</v>
          </cell>
          <cell r="J993">
            <v>101600</v>
          </cell>
          <cell r="K993">
            <v>6096000</v>
          </cell>
          <cell r="L993" t="str">
            <v>An Việt</v>
          </cell>
        </row>
        <row r="994">
          <cell r="A994">
            <v>369</v>
          </cell>
          <cell r="B994" t="str">
            <v xml:space="preserve">ISE Standard low </v>
          </cell>
          <cell r="C994" t="str">
            <v>Dung dịch kiểm chuẩn mức thấp điện giải đồ, dùng cho máy xét nghiệm sinh hóa, đóng gói 10x3ml. Bảo quản nhiệt độ phòng. Đạt tiêu chuẩn chất lượng EN ISO13485:2016</v>
          </cell>
          <cell r="D994" t="str">
            <v>ISE standard low</v>
          </cell>
          <cell r="E994" t="str">
            <v>Roche</v>
          </cell>
          <cell r="F994" t="str">
            <v>Đức</v>
          </cell>
          <cell r="G994" t="str">
            <v>mL</v>
          </cell>
          <cell r="H994" t="str">
            <v>10x3ml</v>
          </cell>
          <cell r="I994">
            <v>60</v>
          </cell>
          <cell r="J994">
            <v>101600</v>
          </cell>
          <cell r="K994">
            <v>6096000</v>
          </cell>
          <cell r="L994" t="str">
            <v>An Việt</v>
          </cell>
          <cell r="M994" t="str">
            <v>BV thành phố</v>
          </cell>
        </row>
        <row r="995">
          <cell r="A995">
            <v>370</v>
          </cell>
          <cell r="B995" t="str">
            <v>MG</v>
          </cell>
          <cell r="C995" t="str">
            <v>Hóa chất chẩn đoán lượng magiê trong máu, dùng cho máy xét nghiệm sinh hóa, đóng gói 250 test/hộp. Bảo quản nhiệt độ từ 2-8 độ C. Đạt tiêu chuẩn chất lượng EN ISO13485:2016</v>
          </cell>
          <cell r="D995" t="str">
            <v>MG Gen.2</v>
          </cell>
          <cell r="E995" t="str">
            <v>Roche</v>
          </cell>
          <cell r="F995" t="str">
            <v>Đức</v>
          </cell>
          <cell r="G995" t="str">
            <v>Test</v>
          </cell>
          <cell r="H995" t="str">
            <v>250 tests</v>
          </cell>
          <cell r="I995">
            <v>2500</v>
          </cell>
          <cell r="J995">
            <v>5685</v>
          </cell>
          <cell r="K995">
            <v>14212500</v>
          </cell>
          <cell r="L995" t="str">
            <v>An Việt</v>
          </cell>
        </row>
        <row r="996">
          <cell r="A996">
            <v>370</v>
          </cell>
          <cell r="B996" t="str">
            <v>MG</v>
          </cell>
          <cell r="C996" t="str">
            <v>Hóa chất chẩn đoán lượng magiê trong máu, dùng cho máy xét nghiệm sinh hóa, đóng gói 250 test/hộp. Bảo quản nhiệt độ từ 2-8 độ C. Đạt tiêu chuẩn chất lượng EN ISO13485:2016</v>
          </cell>
          <cell r="D996" t="str">
            <v>MG Gen.2</v>
          </cell>
          <cell r="E996" t="str">
            <v>Roche</v>
          </cell>
          <cell r="F996" t="str">
            <v>Đức</v>
          </cell>
          <cell r="G996" t="str">
            <v>Test</v>
          </cell>
          <cell r="H996" t="str">
            <v>250 tests</v>
          </cell>
          <cell r="I996">
            <v>2500</v>
          </cell>
          <cell r="J996">
            <v>5685</v>
          </cell>
          <cell r="K996">
            <v>14212500</v>
          </cell>
          <cell r="L996" t="str">
            <v>An Việt</v>
          </cell>
          <cell r="M996" t="str">
            <v>BV thành phố</v>
          </cell>
        </row>
        <row r="997">
          <cell r="A997">
            <v>371</v>
          </cell>
          <cell r="B997" t="str">
            <v>NACl 9% Dil</v>
          </cell>
          <cell r="C997" t="str">
            <v>Dung dịch pha loãng mẫu xét nghiệm, dùng cho máy xét nghiệm sinh hóa, đóng gói 50ml. Bảo quản nhiệt độ từ 2-8 độ C. Đạt tiêu chuẩn chất lượng EN ISO13485:2016</v>
          </cell>
          <cell r="D997" t="str">
            <v>NaCl 9% Dil</v>
          </cell>
          <cell r="E997" t="str">
            <v>Roche</v>
          </cell>
          <cell r="F997" t="str">
            <v>Đức</v>
          </cell>
          <cell r="G997" t="str">
            <v>mL</v>
          </cell>
          <cell r="H997" t="str">
            <v>50 ml</v>
          </cell>
          <cell r="I997">
            <v>200</v>
          </cell>
          <cell r="J997">
            <v>9700</v>
          </cell>
          <cell r="K997">
            <v>1940000</v>
          </cell>
          <cell r="L997" t="str">
            <v>An Việt</v>
          </cell>
        </row>
        <row r="998">
          <cell r="A998">
            <v>371</v>
          </cell>
          <cell r="B998" t="str">
            <v>NACl 9% Dil</v>
          </cell>
          <cell r="C998" t="str">
            <v>Dung dịch pha loãng mẫu xét nghiệm, dùng cho máy xét nghiệm sinh hóa, đóng gói 50ml. Bảo quản nhiệt độ từ 2-8 độ C. Đạt tiêu chuẩn chất lượng EN ISO13485:2016</v>
          </cell>
          <cell r="D998" t="str">
            <v>NaCl 9% Dil</v>
          </cell>
          <cell r="E998" t="str">
            <v>Roche</v>
          </cell>
          <cell r="F998" t="str">
            <v>Đức</v>
          </cell>
          <cell r="G998" t="str">
            <v>mL</v>
          </cell>
          <cell r="H998" t="str">
            <v>50 ml</v>
          </cell>
          <cell r="I998">
            <v>200</v>
          </cell>
          <cell r="J998">
            <v>9700</v>
          </cell>
          <cell r="K998">
            <v>1940000</v>
          </cell>
          <cell r="L998" t="str">
            <v>An Việt</v>
          </cell>
          <cell r="M998" t="str">
            <v>BV thành phố</v>
          </cell>
        </row>
        <row r="999">
          <cell r="A999">
            <v>372</v>
          </cell>
          <cell r="B999" t="str">
            <v>NaOH-D</v>
          </cell>
          <cell r="C999" t="str">
            <v>Dung dịch rửa đầu kim hút mẫu có tính kiềm, dùng cho máy xét nghiệm sinh hóa, đóng gói 66ml. Bảo quản nhiệt độ từ 2-8 độ C. Đạt tiêu chuẩn chất lượng EN ISO13485:2016</v>
          </cell>
          <cell r="D999" t="str">
            <v>NAOH-D</v>
          </cell>
          <cell r="E999" t="str">
            <v>Roche</v>
          </cell>
          <cell r="F999" t="str">
            <v>Đức</v>
          </cell>
          <cell r="G999" t="str">
            <v>mL</v>
          </cell>
          <cell r="H999" t="str">
            <v>66 ml</v>
          </cell>
          <cell r="I999">
            <v>990</v>
          </cell>
          <cell r="J999">
            <v>7650</v>
          </cell>
          <cell r="K999">
            <v>7573500</v>
          </cell>
          <cell r="L999" t="str">
            <v>An Việt</v>
          </cell>
        </row>
        <row r="1000">
          <cell r="A1000">
            <v>372</v>
          </cell>
          <cell r="B1000" t="str">
            <v>NaOH-D</v>
          </cell>
          <cell r="C1000" t="str">
            <v>Dung dịch rửa đầu kim hút mẫu có tính kiềm, dùng cho máy xét nghiệm sinh hóa, đóng gói 66ml. Bảo quản nhiệt độ từ 2-8 độ C. Đạt tiêu chuẩn chất lượng EN ISO13485:2016</v>
          </cell>
          <cell r="D1000" t="str">
            <v>NAOH-D</v>
          </cell>
          <cell r="E1000" t="str">
            <v>Roche</v>
          </cell>
          <cell r="F1000" t="str">
            <v>Đức</v>
          </cell>
          <cell r="G1000" t="str">
            <v>mL</v>
          </cell>
          <cell r="H1000" t="str">
            <v>66 ml</v>
          </cell>
          <cell r="I1000">
            <v>990</v>
          </cell>
          <cell r="J1000">
            <v>7650</v>
          </cell>
          <cell r="K1000">
            <v>7573500</v>
          </cell>
          <cell r="L1000" t="str">
            <v>An Việt</v>
          </cell>
          <cell r="M1000" t="str">
            <v>BV thành phố</v>
          </cell>
        </row>
        <row r="1001">
          <cell r="A1001">
            <v>373</v>
          </cell>
          <cell r="B1001" t="str">
            <v>PreciControl ClinChem Multi 1</v>
          </cell>
          <cell r="C1001" t="str">
            <v>Hóa chất kiểm tra chất lượng xét nghiệm sinh hóa mức 1, dùng cho máy xét nghiệm sinh hóa, đóng gói 20x5ml. Bảo quản nhiệt độ từ 2-8 độ C. Đạt tiêu chuẩn chất lượng EN ISO13485:2016</v>
          </cell>
          <cell r="D1001" t="str">
            <v>PreciCtrl CC Multi 1</v>
          </cell>
          <cell r="E1001" t="str">
            <v>Roche</v>
          </cell>
          <cell r="F1001" t="str">
            <v>Đức</v>
          </cell>
          <cell r="G1001" t="str">
            <v>mL</v>
          </cell>
          <cell r="H1001" t="str">
            <v>20x5 ml</v>
          </cell>
          <cell r="I1001">
            <v>500</v>
          </cell>
          <cell r="J1001">
            <v>136500</v>
          </cell>
          <cell r="K1001">
            <v>68250000</v>
          </cell>
          <cell r="L1001" t="str">
            <v>An Việt</v>
          </cell>
        </row>
        <row r="1002">
          <cell r="A1002">
            <v>373</v>
          </cell>
          <cell r="B1002" t="str">
            <v>PreciControl ClinChem Multi 1</v>
          </cell>
          <cell r="C1002" t="str">
            <v>Hóa chất kiểm tra chất lượng xét nghiệm sinh hóa mức 1, dùng cho máy xét nghiệm sinh hóa, đóng gói 20x5ml. Bảo quản nhiệt độ từ 2-8 độ C. Đạt tiêu chuẩn chất lượng EN ISO13485:2016</v>
          </cell>
          <cell r="D1002" t="str">
            <v>PreciCtrl CC Multi 1</v>
          </cell>
          <cell r="E1002" t="str">
            <v>Roche</v>
          </cell>
          <cell r="F1002" t="str">
            <v>Đức</v>
          </cell>
          <cell r="G1002" t="str">
            <v>mL</v>
          </cell>
          <cell r="H1002" t="str">
            <v>20x5 ml</v>
          </cell>
          <cell r="I1002">
            <v>500</v>
          </cell>
          <cell r="J1002">
            <v>136500</v>
          </cell>
          <cell r="K1002">
            <v>68250000</v>
          </cell>
          <cell r="L1002" t="str">
            <v>An Việt</v>
          </cell>
          <cell r="M1002" t="str">
            <v>BV thành phố</v>
          </cell>
        </row>
        <row r="1003">
          <cell r="A1003">
            <v>374</v>
          </cell>
          <cell r="B1003" t="str">
            <v>PreciControl ClinChem Multi 2</v>
          </cell>
          <cell r="C1003" t="str">
            <v>Hóa chất kiểm tra chất lượng xét nghiệm sinh hóa mức 2, dùng cho máy xét nghiệm sinh hóa, đóng gói 20x5ml. Bảo quản nhiệt độ từ 2-8 độ C. Đạt tiêu chuẩn chất lượng EN ISO13485:2016</v>
          </cell>
          <cell r="D1003" t="str">
            <v>PreciCtrl CC Multi 2</v>
          </cell>
          <cell r="E1003" t="str">
            <v>Roche</v>
          </cell>
          <cell r="F1003" t="str">
            <v>Đức</v>
          </cell>
          <cell r="G1003" t="str">
            <v>mL</v>
          </cell>
          <cell r="H1003" t="str">
            <v>20x5 ml</v>
          </cell>
          <cell r="I1003">
            <v>500</v>
          </cell>
          <cell r="J1003">
            <v>136500</v>
          </cell>
          <cell r="K1003">
            <v>68250000</v>
          </cell>
          <cell r="L1003" t="str">
            <v>An Việt</v>
          </cell>
        </row>
        <row r="1004">
          <cell r="A1004">
            <v>374</v>
          </cell>
          <cell r="B1004" t="str">
            <v>PreciControl ClinChem Multi 2</v>
          </cell>
          <cell r="C1004" t="str">
            <v>Hóa chất kiểm tra chất lượng xét nghiệm sinh hóa mức 2, dùng cho máy xét nghiệm sinh hóa, đóng gói 20x5ml. Bảo quản nhiệt độ từ 2-8 độ C. Đạt tiêu chuẩn chất lượng EN ISO13485:2016</v>
          </cell>
          <cell r="D1004" t="str">
            <v>PreciCtrl CC Multi 2</v>
          </cell>
          <cell r="E1004" t="str">
            <v>Roche</v>
          </cell>
          <cell r="F1004" t="str">
            <v>Đức</v>
          </cell>
          <cell r="G1004" t="str">
            <v>mL</v>
          </cell>
          <cell r="H1004" t="str">
            <v>20x5 ml</v>
          </cell>
          <cell r="I1004">
            <v>500</v>
          </cell>
          <cell r="J1004">
            <v>136500</v>
          </cell>
          <cell r="K1004">
            <v>68250000</v>
          </cell>
          <cell r="L1004" t="str">
            <v>An Việt</v>
          </cell>
          <cell r="M1004" t="str">
            <v>BV thành phố</v>
          </cell>
        </row>
        <row r="1005">
          <cell r="A1005">
            <v>375</v>
          </cell>
          <cell r="B1005" t="str">
            <v>PreciControl HBA1c Norm</v>
          </cell>
          <cell r="C1005" t="str">
            <v>Hóa chất kiểm tra chất lượng mức trung bình cho xét nghiệm chẩn đoán HbA1c trong máu, dùng cho máy xét nghiệm sinh hóa, đóng gói 4x1ml. Bảo quản nhiệt độ từ 2-8 độ C. Đạt tiêu chuẩn chất lượng EN ISO13485:2016</v>
          </cell>
          <cell r="D1005" t="str">
            <v>PreciControl HBA1c Norm</v>
          </cell>
          <cell r="E1005" t="str">
            <v>Roche</v>
          </cell>
          <cell r="F1005" t="str">
            <v>Đức</v>
          </cell>
          <cell r="G1005" t="str">
            <v>mL</v>
          </cell>
          <cell r="H1005" t="str">
            <v>4x1ml</v>
          </cell>
          <cell r="I1005">
            <v>4</v>
          </cell>
          <cell r="J1005">
            <v>708900</v>
          </cell>
          <cell r="K1005">
            <v>2835600</v>
          </cell>
          <cell r="L1005" t="str">
            <v>An Việt</v>
          </cell>
        </row>
        <row r="1006">
          <cell r="A1006">
            <v>375</v>
          </cell>
          <cell r="B1006" t="str">
            <v>PreciControl HBA1c Norm</v>
          </cell>
          <cell r="C1006" t="str">
            <v>Hóa chất kiểm tra chất lượng mức trung bình cho xét nghiệm chẩn đoán HbA1c trong máu, dùng cho máy xét nghiệm sinh hóa, đóng gói 4x1ml. Bảo quản nhiệt độ từ 2-8 độ C. Đạt tiêu chuẩn chất lượng EN ISO13485:2016</v>
          </cell>
          <cell r="D1006" t="str">
            <v>PreciControl HBA1c Norm</v>
          </cell>
          <cell r="E1006" t="str">
            <v>Roche</v>
          </cell>
          <cell r="F1006" t="str">
            <v>Đức</v>
          </cell>
          <cell r="G1006" t="str">
            <v>mL</v>
          </cell>
          <cell r="H1006" t="str">
            <v>4x1ml</v>
          </cell>
          <cell r="I1006">
            <v>4</v>
          </cell>
          <cell r="J1006">
            <v>708900</v>
          </cell>
          <cell r="K1006">
            <v>2835600</v>
          </cell>
          <cell r="L1006" t="str">
            <v>An Việt</v>
          </cell>
          <cell r="M1006" t="str">
            <v>BV thành phố</v>
          </cell>
        </row>
        <row r="1007">
          <cell r="A1007">
            <v>376</v>
          </cell>
          <cell r="B1007" t="str">
            <v>PreciControl HBA1c Path</v>
          </cell>
          <cell r="C1007" t="str">
            <v>Hóa chất kiểm tra chất lượng mức cao cho xét nghiệm chẩn đoán HbA1c trong máu, dùng cho máy xét nghiệm sinh hóa, đóng gói 4x1ml. Bảo quản nhiệt độ từ 2-8 độ C. Đạt tiêu chuẩn chất lượng EN ISO13485:2016</v>
          </cell>
          <cell r="D1007" t="str">
            <v>PreciControlHBA1c Path</v>
          </cell>
          <cell r="E1007" t="str">
            <v>Roche</v>
          </cell>
          <cell r="F1007" t="str">
            <v>Đức</v>
          </cell>
          <cell r="G1007" t="str">
            <v>mL</v>
          </cell>
          <cell r="H1007" t="str">
            <v>4x1ml</v>
          </cell>
          <cell r="I1007">
            <v>4</v>
          </cell>
          <cell r="J1007">
            <v>708900</v>
          </cell>
          <cell r="K1007">
            <v>2835600</v>
          </cell>
          <cell r="L1007" t="str">
            <v>An Việt</v>
          </cell>
        </row>
        <row r="1008">
          <cell r="A1008">
            <v>376</v>
          </cell>
          <cell r="B1008" t="str">
            <v>PreciControl HBA1c Path</v>
          </cell>
          <cell r="C1008" t="str">
            <v>Hóa chất kiểm tra chất lượng mức cao cho xét nghiệm chẩn đoán HbA1c trong máu, dùng cho máy xét nghiệm sinh hóa, đóng gói 4x1ml. Bảo quản nhiệt độ từ 2-8 độ C. Đạt tiêu chuẩn chất lượng EN ISO13485:2016</v>
          </cell>
          <cell r="D1008" t="str">
            <v>PreciControlHBA1c Path</v>
          </cell>
          <cell r="E1008" t="str">
            <v>Roche</v>
          </cell>
          <cell r="F1008" t="str">
            <v>Đức</v>
          </cell>
          <cell r="G1008" t="str">
            <v>mL</v>
          </cell>
          <cell r="H1008" t="str">
            <v>4x1ml</v>
          </cell>
          <cell r="I1008">
            <v>4</v>
          </cell>
          <cell r="J1008">
            <v>708900</v>
          </cell>
          <cell r="K1008">
            <v>2835600</v>
          </cell>
          <cell r="L1008" t="str">
            <v>An Việt</v>
          </cell>
          <cell r="M1008" t="str">
            <v>BV thành phố</v>
          </cell>
        </row>
        <row r="1009">
          <cell r="A1009">
            <v>377</v>
          </cell>
          <cell r="B1009" t="str">
            <v>Precinorm PUC</v>
          </cell>
          <cell r="C1009" t="str">
            <v>Hóa chất kiểm tra chất lượng mức trung bình cho xét nghiệm chẩn đoán chức năng thận trong nước tiểu/dịch não tủy, dùng cho máy xét nghiệm sinh hóa, đóng gói 4x3ml. Bảo quản nhiệt độ từ 2-8 độ C. Đạt tiêu chuẩn chất lượng EN ISO13485:2016</v>
          </cell>
          <cell r="D1009" t="str">
            <v>Precinorm proteins U</v>
          </cell>
          <cell r="E1009" t="str">
            <v>Roche</v>
          </cell>
          <cell r="F1009" t="str">
            <v>Đức</v>
          </cell>
          <cell r="G1009" t="str">
            <v>mL</v>
          </cell>
          <cell r="H1009" t="str">
            <v>4x3 ml</v>
          </cell>
          <cell r="I1009">
            <v>24</v>
          </cell>
          <cell r="J1009">
            <v>485700</v>
          </cell>
          <cell r="K1009">
            <v>11656800</v>
          </cell>
          <cell r="L1009" t="str">
            <v>An Việt</v>
          </cell>
        </row>
        <row r="1010">
          <cell r="A1010">
            <v>377</v>
          </cell>
          <cell r="B1010" t="str">
            <v>Precinorm PUC</v>
          </cell>
          <cell r="C1010" t="str">
            <v>Hóa chất kiểm tra chất lượng mức trung bình cho xét nghiệm chẩn đoán chức năng thận trong nước tiểu/dịch não tủy, dùng cho máy xét nghiệm sinh hóa, đóng gói 4x3ml. Bảo quản nhiệt độ từ 2-8 độ C. Đạt tiêu chuẩn chất lượng EN ISO13485:2016</v>
          </cell>
          <cell r="D1010" t="str">
            <v>Precinorm proteins U</v>
          </cell>
          <cell r="E1010" t="str">
            <v>Roche</v>
          </cell>
          <cell r="F1010" t="str">
            <v>Đức</v>
          </cell>
          <cell r="G1010" t="str">
            <v>mL</v>
          </cell>
          <cell r="H1010" t="str">
            <v>4x3 ml</v>
          </cell>
          <cell r="I1010">
            <v>24</v>
          </cell>
          <cell r="J1010">
            <v>485700</v>
          </cell>
          <cell r="K1010">
            <v>11656800</v>
          </cell>
          <cell r="L1010" t="str">
            <v>An Việt</v>
          </cell>
          <cell r="M1010" t="str">
            <v>BV thành phố</v>
          </cell>
        </row>
        <row r="1011">
          <cell r="A1011">
            <v>378</v>
          </cell>
          <cell r="B1011" t="str">
            <v>Precipath PUC</v>
          </cell>
          <cell r="C1011" t="str">
            <v>Hóa chất kiểm tra chất lượng mức cao cho xét nghiệm chẩn đoán chức năng thận trong nước tiểu/dịch não tủy, dùng cho máy xét nghiệm sinh hóa, đóng gói 4x3ml. Bảo quản nhiệt độ từ 2-8 độ C. Đạt tiêu chuẩn chất lượng EN ISO13485:2016</v>
          </cell>
          <cell r="D1011" t="str">
            <v>Pricipath proteins U</v>
          </cell>
          <cell r="E1011" t="str">
            <v>Roche</v>
          </cell>
          <cell r="F1011" t="str">
            <v>Đức</v>
          </cell>
          <cell r="G1011" t="str">
            <v>mL</v>
          </cell>
          <cell r="H1011" t="str">
            <v>4x3mL</v>
          </cell>
          <cell r="I1011">
            <v>24</v>
          </cell>
          <cell r="J1011">
            <v>485700</v>
          </cell>
          <cell r="K1011">
            <v>11656800</v>
          </cell>
          <cell r="L1011" t="str">
            <v>An Việt</v>
          </cell>
        </row>
        <row r="1012">
          <cell r="A1012">
            <v>378</v>
          </cell>
          <cell r="B1012" t="str">
            <v>Precipath PUC</v>
          </cell>
          <cell r="C1012" t="str">
            <v>Hóa chất kiểm tra chất lượng mức cao cho xét nghiệm chẩn đoán chức năng thận trong nước tiểu/dịch não tủy, dùng cho máy xét nghiệm sinh hóa, đóng gói 4x3ml. Bảo quản nhiệt độ từ 2-8 độ C. Đạt tiêu chuẩn chất lượng EN ISO13485:2016</v>
          </cell>
          <cell r="D1012" t="str">
            <v>Pricipath proteins U</v>
          </cell>
          <cell r="E1012" t="str">
            <v>Roche</v>
          </cell>
          <cell r="F1012" t="str">
            <v>Đức</v>
          </cell>
          <cell r="G1012" t="str">
            <v>mL</v>
          </cell>
          <cell r="H1012" t="str">
            <v>4x3mL</v>
          </cell>
          <cell r="I1012">
            <v>24</v>
          </cell>
          <cell r="J1012">
            <v>485700</v>
          </cell>
          <cell r="K1012">
            <v>11656800</v>
          </cell>
          <cell r="L1012" t="str">
            <v>An Việt</v>
          </cell>
          <cell r="M1012" t="str">
            <v>BV thành phố</v>
          </cell>
        </row>
        <row r="1013">
          <cell r="A1013">
            <v>379</v>
          </cell>
          <cell r="B1013" t="str">
            <v>REFERENCE ELECTRODE</v>
          </cell>
          <cell r="C1013" t="str">
            <v>Điện cực chuẩn dùng cho máy xét nghiệm sinh hóa, đóng gói 1 chiếc. Bảo quản nhiệt độ phòng. Đạt tiêu chuẩn chất lượng EN ISO13485:2016</v>
          </cell>
          <cell r="D1013" t="str">
            <v>Reference electrode</v>
          </cell>
          <cell r="E1013" t="str">
            <v>Roche</v>
          </cell>
          <cell r="F1013" t="str">
            <v>Đức</v>
          </cell>
          <cell r="G1013" t="str">
            <v>Cái</v>
          </cell>
          <cell r="H1013" t="str">
            <v>1 cái</v>
          </cell>
          <cell r="I1013">
            <v>2</v>
          </cell>
          <cell r="J1013">
            <v>15519300</v>
          </cell>
          <cell r="K1013">
            <v>31038600</v>
          </cell>
          <cell r="L1013" t="str">
            <v>An Việt</v>
          </cell>
        </row>
        <row r="1014">
          <cell r="A1014">
            <v>379</v>
          </cell>
          <cell r="B1014" t="str">
            <v>REFERENCE ELECTRODE</v>
          </cell>
          <cell r="C1014" t="str">
            <v>Điện cực chuẩn dùng cho máy xét nghiệm sinh hóa, đóng gói 1 chiếc. Bảo quản nhiệt độ phòng. Đạt tiêu chuẩn chất lượng EN ISO13485:2016</v>
          </cell>
          <cell r="D1014" t="str">
            <v>Reference electrode</v>
          </cell>
          <cell r="E1014" t="str">
            <v>Roche</v>
          </cell>
          <cell r="F1014" t="str">
            <v>Đức</v>
          </cell>
          <cell r="G1014" t="str">
            <v>Cái</v>
          </cell>
          <cell r="H1014" t="str">
            <v>1 cái</v>
          </cell>
          <cell r="I1014">
            <v>2</v>
          </cell>
          <cell r="J1014">
            <v>15519300</v>
          </cell>
          <cell r="K1014">
            <v>31038600</v>
          </cell>
          <cell r="L1014" t="str">
            <v>An Việt</v>
          </cell>
          <cell r="M1014" t="str">
            <v>BV thành phố</v>
          </cell>
        </row>
        <row r="1015">
          <cell r="A1015">
            <v>380</v>
          </cell>
          <cell r="B1015" t="str">
            <v>SAMPLE CUP</v>
          </cell>
          <cell r="C1015" t="str">
            <v>Cốc đựng mẫu dùng cho máy xét nghiệm sinh hóa cobas c311 và c501, dùng cho máy xét nghiệm sinh hóa, đóng gói 500 cái/túi. Bảo quản nhiệt độ phòng. Đạt tiêu chuẩn chất lượng EN ISO13485:2016</v>
          </cell>
          <cell r="D1015" t="str">
            <v>Sample cup</v>
          </cell>
          <cell r="E1015" t="str">
            <v>Roche</v>
          </cell>
          <cell r="F1015" t="str">
            <v>Áo</v>
          </cell>
          <cell r="G1015" t="str">
            <v>Cái</v>
          </cell>
          <cell r="H1015" t="str">
            <v>500 cups</v>
          </cell>
          <cell r="I1015">
            <v>5</v>
          </cell>
          <cell r="J1015">
            <v>2050</v>
          </cell>
          <cell r="K1015">
            <v>10250</v>
          </cell>
          <cell r="L1015" t="str">
            <v>An Việt</v>
          </cell>
        </row>
        <row r="1016">
          <cell r="A1016">
            <v>380</v>
          </cell>
          <cell r="B1016" t="str">
            <v>SAMPLE CUP</v>
          </cell>
          <cell r="C1016" t="str">
            <v>Cốc đựng mẫu dùng cho máy xét nghiệm sinh hóa cobas c311 và c501, dùng cho máy xét nghiệm sinh hóa, đóng gói 500 cái/túi. Bảo quản nhiệt độ phòng. Đạt tiêu chuẩn chất lượng EN ISO13485:2016</v>
          </cell>
          <cell r="D1016" t="str">
            <v>Sample cup</v>
          </cell>
          <cell r="E1016" t="str">
            <v>Roche</v>
          </cell>
          <cell r="F1016" t="str">
            <v>Áo</v>
          </cell>
          <cell r="G1016" t="str">
            <v>Cái</v>
          </cell>
          <cell r="H1016" t="str">
            <v>500 cups</v>
          </cell>
          <cell r="I1016">
            <v>5</v>
          </cell>
          <cell r="J1016">
            <v>2050</v>
          </cell>
          <cell r="K1016">
            <v>10250</v>
          </cell>
          <cell r="L1016" t="str">
            <v>An Việt</v>
          </cell>
          <cell r="M1016" t="str">
            <v>BV thành phố</v>
          </cell>
        </row>
        <row r="1017">
          <cell r="A1017">
            <v>381</v>
          </cell>
          <cell r="B1017" t="str">
            <v>SMS</v>
          </cell>
          <cell r="C1017" t="str">
            <v>Dung dịch rửa đầu kim hút mẫu đầu ngày, dùng cho máy xét nghiệm sinh hóa, đóng gói 50ml. Bảo quản nhiệt độ từ 2-8 độ C. Đạt tiêu chuẩn chất lượng EN ISO13485:2016</v>
          </cell>
          <cell r="D1017" t="str">
            <v>SMS</v>
          </cell>
          <cell r="E1017" t="str">
            <v>Roche</v>
          </cell>
          <cell r="F1017" t="str">
            <v>Đức</v>
          </cell>
          <cell r="G1017" t="str">
            <v>mL</v>
          </cell>
          <cell r="H1017" t="str">
            <v>50 ml</v>
          </cell>
          <cell r="I1017">
            <v>500</v>
          </cell>
          <cell r="J1017">
            <v>9400</v>
          </cell>
          <cell r="K1017">
            <v>4700000</v>
          </cell>
          <cell r="L1017" t="str">
            <v>An Việt</v>
          </cell>
        </row>
        <row r="1018">
          <cell r="A1018">
            <v>381</v>
          </cell>
          <cell r="B1018" t="str">
            <v>SMS</v>
          </cell>
          <cell r="C1018" t="str">
            <v>Dung dịch rửa đầu kim hút mẫu đầu ngày, dùng cho máy xét nghiệm sinh hóa, đóng gói 50ml. Bảo quản nhiệt độ từ 2-8 độ C. Đạt tiêu chuẩn chất lượng EN ISO13485:2016</v>
          </cell>
          <cell r="D1018" t="str">
            <v>SMS</v>
          </cell>
          <cell r="E1018" t="str">
            <v>Roche</v>
          </cell>
          <cell r="F1018" t="str">
            <v>Đức</v>
          </cell>
          <cell r="G1018" t="str">
            <v>mL</v>
          </cell>
          <cell r="H1018" t="str">
            <v>50 ml</v>
          </cell>
          <cell r="I1018">
            <v>500</v>
          </cell>
          <cell r="J1018">
            <v>9400</v>
          </cell>
          <cell r="K1018">
            <v>4700000</v>
          </cell>
          <cell r="L1018" t="str">
            <v>An Việt</v>
          </cell>
          <cell r="M1018" t="str">
            <v>BV thành phố</v>
          </cell>
        </row>
        <row r="1019">
          <cell r="A1019">
            <v>382</v>
          </cell>
          <cell r="B1019" t="str">
            <v xml:space="preserve">TP </v>
          </cell>
          <cell r="C1019" t="str">
            <v>Hóa chất chẩn đoán chức năng thận trong máu, dùng cho máy xét nghiệm sinh hóa, đóng gói 300 test/hộp. Bảo quản nhiệt độ từ 2-8 độ C. Đạt tiêu chuẩn chất lượng EN ISO13485:2016</v>
          </cell>
          <cell r="D1019" t="str">
            <v>TP G2</v>
          </cell>
          <cell r="E1019" t="str">
            <v>Roche</v>
          </cell>
          <cell r="F1019" t="str">
            <v>Đức</v>
          </cell>
          <cell r="G1019" t="str">
            <v>Test</v>
          </cell>
          <cell r="H1019" t="str">
            <v>300 tests</v>
          </cell>
          <cell r="I1019">
            <v>1200</v>
          </cell>
          <cell r="J1019">
            <v>3500</v>
          </cell>
          <cell r="K1019">
            <v>4200000</v>
          </cell>
          <cell r="L1019" t="str">
            <v>An Việt</v>
          </cell>
        </row>
        <row r="1020">
          <cell r="A1020">
            <v>382</v>
          </cell>
          <cell r="B1020" t="str">
            <v xml:space="preserve">TP </v>
          </cell>
          <cell r="C1020" t="str">
            <v>Hóa chất chẩn đoán chức năng thận trong máu, dùng cho máy xét nghiệm sinh hóa, đóng gói 300 test/hộp. Bảo quản nhiệt độ từ 2-8 độ C. Đạt tiêu chuẩn chất lượng EN ISO13485:2016</v>
          </cell>
          <cell r="D1020" t="str">
            <v>TP G2</v>
          </cell>
          <cell r="E1020" t="str">
            <v>Roche</v>
          </cell>
          <cell r="F1020" t="str">
            <v>Đức</v>
          </cell>
          <cell r="G1020" t="str">
            <v>Test</v>
          </cell>
          <cell r="H1020" t="str">
            <v>300 tests</v>
          </cell>
          <cell r="I1020">
            <v>1200</v>
          </cell>
          <cell r="J1020">
            <v>3500</v>
          </cell>
          <cell r="K1020">
            <v>4200000</v>
          </cell>
          <cell r="L1020" t="str">
            <v>An Việt</v>
          </cell>
          <cell r="M1020" t="str">
            <v>BV thành phố</v>
          </cell>
        </row>
        <row r="1021">
          <cell r="A1021">
            <v>383</v>
          </cell>
          <cell r="B1021" t="str">
            <v>TPUC</v>
          </cell>
          <cell r="C1021" t="str">
            <v>Hóa chất chẩn đoán chức năng thận trong nước tiểu, dùng cho máy xét nghiệm sinh hóa, đóng gói 150 test/hộp. Bảo quản nhiệt độ từ 2-8 độ C. Đạt tiêu chuẩn chất lượng EN ISO13485:2016</v>
          </cell>
          <cell r="D1021" t="str">
            <v>TPUC</v>
          </cell>
          <cell r="E1021" t="str">
            <v>Roche</v>
          </cell>
          <cell r="F1021" t="str">
            <v>Đức</v>
          </cell>
          <cell r="G1021" t="str">
            <v>Test</v>
          </cell>
          <cell r="H1021" t="str">
            <v>150 tests</v>
          </cell>
          <cell r="I1021">
            <v>600</v>
          </cell>
          <cell r="J1021">
            <v>14700</v>
          </cell>
          <cell r="K1021">
            <v>8820000</v>
          </cell>
          <cell r="L1021" t="str">
            <v>An Việt</v>
          </cell>
        </row>
        <row r="1022">
          <cell r="A1022">
            <v>383</v>
          </cell>
          <cell r="B1022" t="str">
            <v>TPUC</v>
          </cell>
          <cell r="C1022" t="str">
            <v>Hóa chất chẩn đoán chức năng thận trong nước tiểu, dùng cho máy xét nghiệm sinh hóa, đóng gói 150 test/hộp. Bảo quản nhiệt độ từ 2-8 độ C. Đạt tiêu chuẩn chất lượng EN ISO13485:2016</v>
          </cell>
          <cell r="D1022" t="str">
            <v>TPUC</v>
          </cell>
          <cell r="E1022" t="str">
            <v>Roche</v>
          </cell>
          <cell r="F1022" t="str">
            <v>Đức</v>
          </cell>
          <cell r="G1022" t="str">
            <v>Test</v>
          </cell>
          <cell r="H1022" t="str">
            <v>150 tests</v>
          </cell>
          <cell r="I1022">
            <v>600</v>
          </cell>
          <cell r="J1022">
            <v>14700</v>
          </cell>
          <cell r="K1022">
            <v>8820000</v>
          </cell>
          <cell r="L1022" t="str">
            <v>An Việt</v>
          </cell>
          <cell r="M1022" t="str">
            <v>BV thành phố</v>
          </cell>
        </row>
        <row r="1023">
          <cell r="A1023">
            <v>384</v>
          </cell>
          <cell r="B1023" t="str">
            <v>Triglycerid</v>
          </cell>
          <cell r="C1023" t="str">
            <v>Hóa chất chẩn đoán lượng mỡ máu thành tim mạch trong máu, dùng cho máy xét nghiệm sinh hóa, đóng gói 250 test/hộp. Bảo quản nhiệt độ từ 2-8 độ C. Đạt tiêu chuẩn chất lượng EN ISO13485:2016</v>
          </cell>
          <cell r="D1023" t="str">
            <v>TRIGL</v>
          </cell>
          <cell r="E1023" t="str">
            <v>Roche</v>
          </cell>
          <cell r="F1023" t="str">
            <v>Đức</v>
          </cell>
          <cell r="G1023" t="str">
            <v>Test</v>
          </cell>
          <cell r="H1023" t="str">
            <v>250 tests</v>
          </cell>
          <cell r="I1023">
            <v>5000</v>
          </cell>
          <cell r="J1023">
            <v>6370</v>
          </cell>
          <cell r="K1023">
            <v>31850000</v>
          </cell>
          <cell r="L1023" t="str">
            <v>An Việt</v>
          </cell>
        </row>
        <row r="1024">
          <cell r="A1024">
            <v>384</v>
          </cell>
          <cell r="B1024" t="str">
            <v>Triglycerid</v>
          </cell>
          <cell r="C1024" t="str">
            <v>Hóa chất chẩn đoán lượng mỡ máu thành tim mạch trong máu, dùng cho máy xét nghiệm sinh hóa, đóng gói 250 test/hộp. Bảo quản nhiệt độ từ 2-8 độ C. Đạt tiêu chuẩn chất lượng EN ISO13485:2016</v>
          </cell>
          <cell r="D1024" t="str">
            <v>TRIGL</v>
          </cell>
          <cell r="E1024" t="str">
            <v>Roche</v>
          </cell>
          <cell r="F1024" t="str">
            <v>Đức</v>
          </cell>
          <cell r="G1024" t="str">
            <v>Test</v>
          </cell>
          <cell r="H1024" t="str">
            <v>250 tests</v>
          </cell>
          <cell r="I1024">
            <v>5000</v>
          </cell>
          <cell r="J1024">
            <v>6370</v>
          </cell>
          <cell r="K1024">
            <v>31850000</v>
          </cell>
          <cell r="L1024" t="str">
            <v>An Việt</v>
          </cell>
          <cell r="M1024" t="str">
            <v>BV thành phố</v>
          </cell>
        </row>
        <row r="1025">
          <cell r="A1025">
            <v>385</v>
          </cell>
          <cell r="B1025" t="str">
            <v>Urea</v>
          </cell>
          <cell r="C1025" t="str">
            <v>Hóa chất chẩn đoán chức năng thận trong máu, dùng cho máy xét nghiệm sinh hóa, đóng gói 500 test/hộp. Bảo quản nhiệt độ từ 2-8 độ C. Đạt tiêu chuẩn chất lượng EN ISO13485:2016</v>
          </cell>
          <cell r="D1025" t="str">
            <v>UREAL</v>
          </cell>
          <cell r="E1025" t="str">
            <v>Roche</v>
          </cell>
          <cell r="F1025" t="str">
            <v>Đức</v>
          </cell>
          <cell r="G1025" t="str">
            <v>Test</v>
          </cell>
          <cell r="H1025" t="str">
            <v>500 tests</v>
          </cell>
          <cell r="I1025">
            <v>10000</v>
          </cell>
          <cell r="J1025">
            <v>5900</v>
          </cell>
          <cell r="K1025">
            <v>59000000</v>
          </cell>
          <cell r="L1025" t="str">
            <v>An Việt</v>
          </cell>
        </row>
        <row r="1026">
          <cell r="A1026">
            <v>385</v>
          </cell>
          <cell r="B1026" t="str">
            <v>Urea</v>
          </cell>
          <cell r="C1026" t="str">
            <v>Hóa chất chẩn đoán chức năng thận trong máu, dùng cho máy xét nghiệm sinh hóa, đóng gói 500 test/hộp. Bảo quản nhiệt độ từ 2-8 độ C. Đạt tiêu chuẩn chất lượng EN ISO13485:2016</v>
          </cell>
          <cell r="D1026" t="str">
            <v>UREAL</v>
          </cell>
          <cell r="E1026" t="str">
            <v>Roche</v>
          </cell>
          <cell r="F1026" t="str">
            <v>Đức</v>
          </cell>
          <cell r="G1026" t="str">
            <v>Test</v>
          </cell>
          <cell r="H1026" t="str">
            <v>500 tests</v>
          </cell>
          <cell r="I1026">
            <v>10000</v>
          </cell>
          <cell r="J1026">
            <v>5900</v>
          </cell>
          <cell r="K1026">
            <v>59000000</v>
          </cell>
          <cell r="L1026" t="str">
            <v>An Việt</v>
          </cell>
          <cell r="M1026" t="str">
            <v>BV thành phố</v>
          </cell>
        </row>
        <row r="1027">
          <cell r="A1027">
            <v>386</v>
          </cell>
          <cell r="B1027" t="str">
            <v>Uric</v>
          </cell>
          <cell r="C1027" t="str">
            <v>Hóa chất chẩn đoán lượng axit uric trong máu, dùng cho máy xét nghiệm sinh hóa, đóng gói 400 test/hộp. Bảo quản nhiệt độ từ 2-8 độ C. Đạt tiêu chuẩn chất lượng EN ISO13485:2016</v>
          </cell>
          <cell r="D1027" t="str">
            <v>UA G2</v>
          </cell>
          <cell r="E1027" t="str">
            <v>Roche</v>
          </cell>
          <cell r="F1027" t="str">
            <v>Đức</v>
          </cell>
          <cell r="G1027" t="str">
            <v>Test</v>
          </cell>
          <cell r="H1027" t="str">
            <v>400 tests</v>
          </cell>
          <cell r="I1027">
            <v>600</v>
          </cell>
          <cell r="J1027">
            <v>3400</v>
          </cell>
          <cell r="K1027">
            <v>2040000</v>
          </cell>
          <cell r="L1027" t="str">
            <v>An Việt</v>
          </cell>
        </row>
        <row r="1028">
          <cell r="A1028">
            <v>386</v>
          </cell>
          <cell r="B1028" t="str">
            <v>Uric</v>
          </cell>
          <cell r="C1028" t="str">
            <v>Hóa chất chẩn đoán lượng axit uric trong máu, dùng cho máy xét nghiệm sinh hóa, đóng gói 400 test/hộp. Bảo quản nhiệt độ từ 2-8 độ C. Đạt tiêu chuẩn chất lượng EN ISO13485:2016</v>
          </cell>
          <cell r="D1028" t="str">
            <v>UA G2</v>
          </cell>
          <cell r="E1028" t="str">
            <v>Roche</v>
          </cell>
          <cell r="F1028" t="str">
            <v>Đức</v>
          </cell>
          <cell r="G1028" t="str">
            <v>Test</v>
          </cell>
          <cell r="H1028" t="str">
            <v>400 tests</v>
          </cell>
          <cell r="I1028">
            <v>600</v>
          </cell>
          <cell r="J1028">
            <v>3400</v>
          </cell>
          <cell r="K1028">
            <v>2040000</v>
          </cell>
          <cell r="L1028" t="str">
            <v>An Việt</v>
          </cell>
          <cell r="M1028" t="str">
            <v>BV thành phố</v>
          </cell>
        </row>
        <row r="1029">
          <cell r="A1029">
            <v>387</v>
          </cell>
          <cell r="B1029" t="str">
            <v>GGT</v>
          </cell>
          <cell r="C1029" t="str">
            <v>Hóa chất chẩn đoán men gan trong máu, dùng cho máy xét nghiệm sinh hóa, đóng gói 400 test/hộp. Bảo quản nhiệt độ từ 2-8 độ C. Đạt tiêu chuẩn chất lượng EN ISO13485:2016</v>
          </cell>
          <cell r="D1029" t="str">
            <v xml:space="preserve"> GGT G2</v>
          </cell>
          <cell r="E1029" t="str">
            <v>Roche</v>
          </cell>
          <cell r="F1029" t="str">
            <v>Đức</v>
          </cell>
          <cell r="G1029" t="str">
            <v>Test</v>
          </cell>
          <cell r="H1029" t="str">
            <v>400 tests</v>
          </cell>
          <cell r="I1029">
            <v>4000</v>
          </cell>
          <cell r="J1029">
            <v>3490</v>
          </cell>
          <cell r="K1029">
            <v>13960000</v>
          </cell>
          <cell r="L1029" t="str">
            <v>An Việt</v>
          </cell>
        </row>
        <row r="1030">
          <cell r="A1030">
            <v>387</v>
          </cell>
          <cell r="B1030" t="str">
            <v>GGT</v>
          </cell>
          <cell r="C1030" t="str">
            <v>Hóa chất chẩn đoán men gan trong máu, dùng cho máy xét nghiệm sinh hóa, đóng gói 400 test/hộp. Bảo quản nhiệt độ từ 2-8 độ C. Đạt tiêu chuẩn chất lượng EN ISO13485:2016</v>
          </cell>
          <cell r="D1030" t="str">
            <v xml:space="preserve"> GGT G2</v>
          </cell>
          <cell r="E1030" t="str">
            <v>Roche</v>
          </cell>
          <cell r="F1030" t="str">
            <v>Đức</v>
          </cell>
          <cell r="G1030" t="str">
            <v>Test</v>
          </cell>
          <cell r="H1030" t="str">
            <v>400 tests</v>
          </cell>
          <cell r="I1030">
            <v>4000</v>
          </cell>
          <cell r="J1030">
            <v>3490</v>
          </cell>
          <cell r="K1030">
            <v>13960000</v>
          </cell>
          <cell r="L1030" t="str">
            <v>An Việt</v>
          </cell>
          <cell r="M1030" t="str">
            <v>BV thành phố</v>
          </cell>
        </row>
        <row r="1031">
          <cell r="B1031" t="str">
            <v>1.17 Máy Xét nghiệm Errba – Đức, Model  XL100 – XL 200 (An việt)</v>
          </cell>
        </row>
        <row r="1032">
          <cell r="A1032">
            <v>388</v>
          </cell>
          <cell r="B1032" t="str">
            <v>ALBUMIN</v>
          </cell>
          <cell r="C1032" t="str">
            <v>Dùng được trên máy XN Errba – Đức, Model  XL100 – XL 200</v>
          </cell>
          <cell r="D1032" t="str">
            <v>ALB</v>
          </cell>
          <cell r="E1032" t="str">
            <v>Erba Lachema</v>
          </cell>
          <cell r="F1032" t="str">
            <v>Séc</v>
          </cell>
          <cell r="G1032" t="str">
            <v>Hộp</v>
          </cell>
          <cell r="H1032" t="str">
            <v>10x44ml</v>
          </cell>
          <cell r="I1032">
            <v>3</v>
          </cell>
          <cell r="J1032">
            <v>3210000</v>
          </cell>
          <cell r="K1032">
            <v>9630000</v>
          </cell>
          <cell r="L1032" t="str">
            <v>An Việt</v>
          </cell>
        </row>
        <row r="1033">
          <cell r="A1033">
            <v>388</v>
          </cell>
          <cell r="B1033" t="str">
            <v>ALBUMIN</v>
          </cell>
          <cell r="C1033" t="str">
            <v>Dùng được trên máy XN Errba – Đức, Model  XL100 – XL 200</v>
          </cell>
          <cell r="D1033" t="str">
            <v>ALB</v>
          </cell>
          <cell r="E1033" t="str">
            <v>Erba Lachema</v>
          </cell>
          <cell r="F1033" t="str">
            <v>Séc</v>
          </cell>
          <cell r="G1033" t="str">
            <v>Hộp</v>
          </cell>
          <cell r="H1033" t="str">
            <v>10x44ml</v>
          </cell>
          <cell r="I1033">
            <v>3</v>
          </cell>
          <cell r="J1033">
            <v>3210000</v>
          </cell>
          <cell r="K1033">
            <v>9630000</v>
          </cell>
          <cell r="L1033" t="str">
            <v>An Việt</v>
          </cell>
          <cell r="M1033" t="str">
            <v>Phục hồi chức năng</v>
          </cell>
        </row>
        <row r="1034">
          <cell r="A1034">
            <v>389</v>
          </cell>
          <cell r="B1034" t="str">
            <v>ALT/GPT</v>
          </cell>
          <cell r="C1034" t="str">
            <v>Dùng được trên máy XN Errba – Đức, Model  XL100 – XL 200</v>
          </cell>
          <cell r="D1034" t="str">
            <v>ALT/GPT</v>
          </cell>
          <cell r="E1034" t="str">
            <v>Erba Lachema</v>
          </cell>
          <cell r="F1034" t="str">
            <v>Séc</v>
          </cell>
          <cell r="G1034" t="str">
            <v>Hộp</v>
          </cell>
          <cell r="H1034" t="str">
            <v>R1:6x44ml R2:3x22ml</v>
          </cell>
          <cell r="I1034">
            <v>5</v>
          </cell>
          <cell r="J1034">
            <v>3753300</v>
          </cell>
          <cell r="K1034">
            <v>18766500</v>
          </cell>
          <cell r="L1034" t="str">
            <v>An Việt</v>
          </cell>
        </row>
        <row r="1035">
          <cell r="A1035">
            <v>389</v>
          </cell>
          <cell r="B1035" t="str">
            <v>ALT/GPT</v>
          </cell>
          <cell r="C1035" t="str">
            <v>Dùng được trên máy XN Errba – Đức, Model  XL100 – XL 200</v>
          </cell>
          <cell r="D1035" t="str">
            <v>ALT/GPT</v>
          </cell>
          <cell r="E1035" t="str">
            <v>Erba Lachema</v>
          </cell>
          <cell r="F1035" t="str">
            <v>Séc</v>
          </cell>
          <cell r="G1035" t="str">
            <v>Hộp</v>
          </cell>
          <cell r="H1035" t="str">
            <v>R1:6x44ml R2:3x22ml</v>
          </cell>
          <cell r="I1035">
            <v>5</v>
          </cell>
          <cell r="J1035">
            <v>3753300</v>
          </cell>
          <cell r="K1035">
            <v>18766500</v>
          </cell>
          <cell r="L1035" t="str">
            <v>An Việt</v>
          </cell>
          <cell r="M1035" t="str">
            <v>Phục hồi chức năng</v>
          </cell>
        </row>
        <row r="1036">
          <cell r="A1036">
            <v>390</v>
          </cell>
          <cell r="B1036" t="str">
            <v>AST/GOT</v>
          </cell>
          <cell r="C1036" t="str">
            <v>Dùng được trên máy XN Errba – Đức, Model  XL100 – XL 200</v>
          </cell>
          <cell r="D1036" t="str">
            <v>AST/GOT</v>
          </cell>
          <cell r="E1036" t="str">
            <v>Erba Lachema</v>
          </cell>
          <cell r="F1036" t="str">
            <v>Séc</v>
          </cell>
          <cell r="G1036" t="str">
            <v>Hộp</v>
          </cell>
          <cell r="H1036" t="str">
            <v>R1:6x44ml R2:3x22ml</v>
          </cell>
          <cell r="I1036">
            <v>5</v>
          </cell>
          <cell r="J1036">
            <v>3463100</v>
          </cell>
          <cell r="K1036">
            <v>17315500</v>
          </cell>
          <cell r="L1036" t="str">
            <v>An Việt</v>
          </cell>
        </row>
        <row r="1037">
          <cell r="A1037">
            <v>390</v>
          </cell>
          <cell r="B1037" t="str">
            <v>AST/GOT</v>
          </cell>
          <cell r="C1037" t="str">
            <v>Dùng được trên máy XN Errba – Đức, Model  XL100 – XL 200</v>
          </cell>
          <cell r="D1037" t="str">
            <v>AST/GOT</v>
          </cell>
          <cell r="E1037" t="str">
            <v>Erba Lachema</v>
          </cell>
          <cell r="F1037" t="str">
            <v>Séc</v>
          </cell>
          <cell r="G1037" t="str">
            <v>Hộp</v>
          </cell>
          <cell r="H1037" t="str">
            <v>R1:6x44ml R2:3x22ml</v>
          </cell>
          <cell r="I1037">
            <v>5</v>
          </cell>
          <cell r="J1037">
            <v>3463100</v>
          </cell>
          <cell r="K1037">
            <v>17315500</v>
          </cell>
          <cell r="L1037" t="str">
            <v>An Việt</v>
          </cell>
          <cell r="M1037" t="str">
            <v>Phục hồi chức năng</v>
          </cell>
        </row>
        <row r="1038">
          <cell r="A1038">
            <v>391</v>
          </cell>
          <cell r="B1038" t="str">
            <v>Bilirubin Direct</v>
          </cell>
          <cell r="C1038" t="str">
            <v>Dùng được trên máy XN Errba – Đức, Model  XL100 – XL 200</v>
          </cell>
          <cell r="D1038" t="str">
            <v>BIL-D</v>
          </cell>
          <cell r="E1038" t="str">
            <v>Erba Lachema</v>
          </cell>
          <cell r="F1038" t="str">
            <v>Séc</v>
          </cell>
          <cell r="G1038" t="str">
            <v>Hộp</v>
          </cell>
          <cell r="H1038" t="str">
            <v>R1:644ml R2:3x22ml</v>
          </cell>
          <cell r="I1038">
            <v>5</v>
          </cell>
          <cell r="J1038">
            <v>3210000</v>
          </cell>
          <cell r="K1038">
            <v>16050000</v>
          </cell>
          <cell r="L1038" t="str">
            <v>An Việt</v>
          </cell>
        </row>
        <row r="1039">
          <cell r="A1039">
            <v>391</v>
          </cell>
          <cell r="B1039" t="str">
            <v>Bilirubin Direct</v>
          </cell>
          <cell r="C1039" t="str">
            <v>Dùng được trên máy XN Errba – Đức, Model  XL100 – XL 200</v>
          </cell>
          <cell r="D1039" t="str">
            <v>BIL-D</v>
          </cell>
          <cell r="E1039" t="str">
            <v>Erba Lachema</v>
          </cell>
          <cell r="F1039" t="str">
            <v>Séc</v>
          </cell>
          <cell r="G1039" t="str">
            <v>Hộp</v>
          </cell>
          <cell r="H1039" t="str">
            <v>R1:644ml R2:3x22ml</v>
          </cell>
          <cell r="I1039">
            <v>5</v>
          </cell>
          <cell r="J1039">
            <v>3210000</v>
          </cell>
          <cell r="K1039">
            <v>16050000</v>
          </cell>
          <cell r="L1039" t="str">
            <v>An Việt</v>
          </cell>
          <cell r="M1039" t="str">
            <v>Phục hồi chức năng</v>
          </cell>
        </row>
        <row r="1040">
          <cell r="A1040">
            <v>392</v>
          </cell>
          <cell r="B1040" t="str">
            <v>Bilirubin Total</v>
          </cell>
          <cell r="C1040" t="str">
            <v>Dùng được trên máy XN Errba – Đức, Model  XL100 – XL 200</v>
          </cell>
          <cell r="D1040" t="str">
            <v>BIL-T</v>
          </cell>
          <cell r="E1040" t="str">
            <v>Erba Lachema</v>
          </cell>
          <cell r="F1040" t="str">
            <v>Séc</v>
          </cell>
          <cell r="G1040" t="str">
            <v>Hộp</v>
          </cell>
          <cell r="H1040" t="str">
            <v>R1:6x44ml R2:3x22ml</v>
          </cell>
          <cell r="I1040">
            <v>2</v>
          </cell>
          <cell r="J1040">
            <v>3210000</v>
          </cell>
          <cell r="K1040">
            <v>6420000</v>
          </cell>
          <cell r="L1040" t="str">
            <v>An Việt</v>
          </cell>
        </row>
        <row r="1041">
          <cell r="A1041">
            <v>392</v>
          </cell>
          <cell r="B1041" t="str">
            <v>Bilirubin Total</v>
          </cell>
          <cell r="C1041" t="str">
            <v>Dùng được trên máy XN Errba – Đức, Model  XL100 – XL 200</v>
          </cell>
          <cell r="D1041" t="str">
            <v>BIL-T</v>
          </cell>
          <cell r="E1041" t="str">
            <v>Erba Lachema</v>
          </cell>
          <cell r="F1041" t="str">
            <v>Séc</v>
          </cell>
          <cell r="G1041" t="str">
            <v>Hộp</v>
          </cell>
          <cell r="H1041" t="str">
            <v>R1:6x44ml R2:3x22ml</v>
          </cell>
          <cell r="I1041">
            <v>2</v>
          </cell>
          <cell r="J1041">
            <v>3210000</v>
          </cell>
          <cell r="K1041">
            <v>6420000</v>
          </cell>
          <cell r="L1041" t="str">
            <v>An Việt</v>
          </cell>
          <cell r="M1041" t="str">
            <v>Phục hồi chức năng</v>
          </cell>
        </row>
        <row r="1042">
          <cell r="A1042">
            <v>393</v>
          </cell>
          <cell r="B1042" t="str">
            <v>CHOLESTEROL</v>
          </cell>
          <cell r="C1042" t="str">
            <v>Dùng được trên máy XN Errba – Đức, Model  XL100 – XL 200</v>
          </cell>
          <cell r="D1042" t="str">
            <v>CHOL</v>
          </cell>
          <cell r="E1042" t="str">
            <v>Erba Lachema</v>
          </cell>
          <cell r="F1042" t="str">
            <v>Séc</v>
          </cell>
          <cell r="G1042" t="str">
            <v>Hộp</v>
          </cell>
          <cell r="H1042" t="str">
            <v>10x44ml</v>
          </cell>
          <cell r="I1042">
            <v>5</v>
          </cell>
          <cell r="J1042">
            <v>5501200</v>
          </cell>
          <cell r="K1042">
            <v>27506000</v>
          </cell>
          <cell r="L1042" t="str">
            <v>An Việt</v>
          </cell>
        </row>
        <row r="1043">
          <cell r="A1043">
            <v>393</v>
          </cell>
          <cell r="B1043" t="str">
            <v>CHOLESTEROL</v>
          </cell>
          <cell r="C1043" t="str">
            <v>Dùng được trên máy XN Errba – Đức, Model  XL100 – XL 200</v>
          </cell>
          <cell r="D1043" t="str">
            <v>CHOL</v>
          </cell>
          <cell r="E1043" t="str">
            <v>Erba Lachema</v>
          </cell>
          <cell r="F1043" t="str">
            <v>Séc</v>
          </cell>
          <cell r="G1043" t="str">
            <v>Hộp</v>
          </cell>
          <cell r="H1043" t="str">
            <v>10x44ml</v>
          </cell>
          <cell r="I1043">
            <v>5</v>
          </cell>
          <cell r="J1043">
            <v>5501200</v>
          </cell>
          <cell r="K1043">
            <v>27506000</v>
          </cell>
          <cell r="L1043" t="str">
            <v>An Việt</v>
          </cell>
          <cell r="M1043" t="str">
            <v>Phục hồi chức năng</v>
          </cell>
        </row>
        <row r="1044">
          <cell r="A1044">
            <v>394</v>
          </cell>
          <cell r="B1044" t="str">
            <v xml:space="preserve">CRP </v>
          </cell>
          <cell r="C1044" t="str">
            <v>Dùng được trên máy XN Errba – Đức, Model  XL100 – XL 200</v>
          </cell>
          <cell r="D1044" t="str">
            <v>CRP</v>
          </cell>
          <cell r="E1044" t="str">
            <v>Erba Lachema</v>
          </cell>
          <cell r="F1044" t="str">
            <v>Séc</v>
          </cell>
          <cell r="G1044" t="str">
            <v>Hộp</v>
          </cell>
          <cell r="H1044" t="str">
            <v>R1: 2x40mlR2: 2x10ml</v>
          </cell>
          <cell r="I1044">
            <v>3</v>
          </cell>
          <cell r="J1044">
            <v>5733900</v>
          </cell>
          <cell r="K1044">
            <v>17201700</v>
          </cell>
          <cell r="L1044" t="str">
            <v>An Việt</v>
          </cell>
        </row>
        <row r="1045">
          <cell r="A1045">
            <v>394</v>
          </cell>
          <cell r="B1045" t="str">
            <v xml:space="preserve">CRP </v>
          </cell>
          <cell r="C1045" t="str">
            <v>Dùng được trên máy XN Errba – Đức, Model  XL100 – XL 200</v>
          </cell>
          <cell r="D1045" t="str">
            <v>CRP</v>
          </cell>
          <cell r="E1045" t="str">
            <v>Erba Lachema</v>
          </cell>
          <cell r="F1045" t="str">
            <v>Séc</v>
          </cell>
          <cell r="G1045" t="str">
            <v>Hộp</v>
          </cell>
          <cell r="H1045" t="str">
            <v>R1: 2x40mlR2: 2x10ml</v>
          </cell>
          <cell r="I1045">
            <v>3</v>
          </cell>
          <cell r="J1045">
            <v>5733900</v>
          </cell>
          <cell r="K1045">
            <v>17201700</v>
          </cell>
          <cell r="L1045" t="str">
            <v>An Việt</v>
          </cell>
          <cell r="M1045" t="str">
            <v>Thạch Hà</v>
          </cell>
        </row>
        <row r="1046">
          <cell r="A1046">
            <v>395</v>
          </cell>
          <cell r="B1046" t="str">
            <v>CREATININE</v>
          </cell>
          <cell r="C1046" t="str">
            <v>Dùng được trên máy XN Errba – Đức, Model  XL100 – XL 200</v>
          </cell>
          <cell r="D1046" t="str">
            <v>CREA</v>
          </cell>
          <cell r="E1046" t="str">
            <v>Erba Lachema</v>
          </cell>
          <cell r="F1046" t="str">
            <v>Séc</v>
          </cell>
          <cell r="G1046" t="str">
            <v>Hộp</v>
          </cell>
          <cell r="H1046" t="str">
            <v>R1:5x44ml R2:5x11ml</v>
          </cell>
          <cell r="I1046">
            <v>5</v>
          </cell>
          <cell r="J1046">
            <v>2507300</v>
          </cell>
          <cell r="K1046">
            <v>12536500</v>
          </cell>
          <cell r="L1046" t="str">
            <v>An Việt</v>
          </cell>
        </row>
        <row r="1047">
          <cell r="A1047">
            <v>395</v>
          </cell>
          <cell r="B1047" t="str">
            <v>CREATININE</v>
          </cell>
          <cell r="C1047" t="str">
            <v>Dùng được trên máy XN Errba – Đức, Model  XL100 – XL 200</v>
          </cell>
          <cell r="D1047" t="str">
            <v>CREA</v>
          </cell>
          <cell r="E1047" t="str">
            <v>Erba Lachema</v>
          </cell>
          <cell r="F1047" t="str">
            <v>Séc</v>
          </cell>
          <cell r="G1047" t="str">
            <v>Hộp</v>
          </cell>
          <cell r="H1047" t="str">
            <v>R1:5x44ml R2:5x11ml</v>
          </cell>
          <cell r="I1047">
            <v>5</v>
          </cell>
          <cell r="J1047">
            <v>2507300</v>
          </cell>
          <cell r="K1047">
            <v>12536500</v>
          </cell>
          <cell r="L1047" t="str">
            <v>An Việt</v>
          </cell>
          <cell r="M1047" t="str">
            <v>Phục hồi chức năng</v>
          </cell>
        </row>
        <row r="1048">
          <cell r="A1048">
            <v>396</v>
          </cell>
          <cell r="B1048" t="str">
            <v>GAMMA GLUTAMYL TRANSFERASE</v>
          </cell>
          <cell r="C1048" t="str">
            <v>Dùng được trên máy XN Errba – Đức, Model  XL100 – XL 200</v>
          </cell>
          <cell r="D1048" t="str">
            <v>GGT</v>
          </cell>
          <cell r="E1048" t="str">
            <v>Erba Lachema</v>
          </cell>
          <cell r="F1048" t="str">
            <v>Séc</v>
          </cell>
          <cell r="G1048" t="str">
            <v>Hộp</v>
          </cell>
          <cell r="H1048" t="str">
            <v>R1:2x44ml R2:2x11ml</v>
          </cell>
          <cell r="I1048">
            <v>3</v>
          </cell>
          <cell r="J1048">
            <v>3633300</v>
          </cell>
          <cell r="K1048">
            <v>10899900</v>
          </cell>
          <cell r="L1048" t="str">
            <v>An Việt</v>
          </cell>
        </row>
        <row r="1049">
          <cell r="A1049">
            <v>396</v>
          </cell>
          <cell r="B1049" t="str">
            <v>GAMMA GLUTAMYL TRANSFERASE</v>
          </cell>
          <cell r="C1049" t="str">
            <v>Dùng được trên máy XN Errba – Đức, Model  XL100 – XL 200</v>
          </cell>
          <cell r="D1049" t="str">
            <v>GGT</v>
          </cell>
          <cell r="E1049" t="str">
            <v>Erba Lachema</v>
          </cell>
          <cell r="F1049" t="str">
            <v>Séc</v>
          </cell>
          <cell r="G1049" t="str">
            <v>Hộp</v>
          </cell>
          <cell r="H1049" t="str">
            <v>R1:2x44ml R2:2x11ml</v>
          </cell>
          <cell r="I1049">
            <v>3</v>
          </cell>
          <cell r="J1049">
            <v>3633300</v>
          </cell>
          <cell r="K1049">
            <v>10899900</v>
          </cell>
          <cell r="L1049" t="str">
            <v>An Việt</v>
          </cell>
          <cell r="M1049" t="str">
            <v>Phục hồi chức năng</v>
          </cell>
        </row>
        <row r="1050">
          <cell r="A1050">
            <v>397</v>
          </cell>
          <cell r="B1050" t="str">
            <v>GLUCOSE</v>
          </cell>
          <cell r="C1050" t="str">
            <v>Dùng được trên máy XN Errba – Đức, Model  XL100 – XL 200</v>
          </cell>
          <cell r="D1050" t="str">
            <v>GLU</v>
          </cell>
          <cell r="E1050" t="str">
            <v>Erba Lachema</v>
          </cell>
          <cell r="F1050" t="str">
            <v>Séc</v>
          </cell>
          <cell r="G1050" t="str">
            <v>Hộp</v>
          </cell>
          <cell r="H1050" t="str">
            <v>10x44ml</v>
          </cell>
          <cell r="I1050">
            <v>5</v>
          </cell>
          <cell r="J1050">
            <v>3781600</v>
          </cell>
          <cell r="K1050">
            <v>18908000</v>
          </cell>
          <cell r="L1050" t="str">
            <v>An Việt</v>
          </cell>
        </row>
        <row r="1051">
          <cell r="A1051">
            <v>397</v>
          </cell>
          <cell r="B1051" t="str">
            <v>GLUCOSE</v>
          </cell>
          <cell r="C1051" t="str">
            <v>Dùng được trên máy XN Errba – Đức, Model  XL100 – XL 200</v>
          </cell>
          <cell r="D1051" t="str">
            <v>GLU</v>
          </cell>
          <cell r="E1051" t="str">
            <v>Erba Lachema</v>
          </cell>
          <cell r="F1051" t="str">
            <v>Séc</v>
          </cell>
          <cell r="G1051" t="str">
            <v>Hộp</v>
          </cell>
          <cell r="H1051" t="str">
            <v>10x44ml</v>
          </cell>
          <cell r="I1051">
            <v>5</v>
          </cell>
          <cell r="J1051">
            <v>3781600</v>
          </cell>
          <cell r="K1051">
            <v>18908000</v>
          </cell>
          <cell r="L1051" t="str">
            <v>An Việt</v>
          </cell>
          <cell r="M1051" t="str">
            <v>Phục hồi chức năng</v>
          </cell>
        </row>
        <row r="1052">
          <cell r="A1052">
            <v>398</v>
          </cell>
          <cell r="B1052" t="str">
            <v>HBA1c</v>
          </cell>
          <cell r="C1052" t="str">
            <v>Dùng được trên máy XN Errba – Đức, Model  XL100 – XL 200</v>
          </cell>
          <cell r="D1052" t="str">
            <v>HBA1c</v>
          </cell>
          <cell r="E1052" t="str">
            <v>Erba Lachema</v>
          </cell>
          <cell r="F1052" t="str">
            <v>Séc</v>
          </cell>
          <cell r="G1052" t="str">
            <v>Hộp</v>
          </cell>
          <cell r="H1052" t="str">
            <v>R1: 1x24mlR2: 1X8ml+ 1x4mlR3: 2x50ml</v>
          </cell>
          <cell r="I1052">
            <v>4</v>
          </cell>
          <cell r="J1052">
            <v>18124500</v>
          </cell>
          <cell r="K1052">
            <v>72498000</v>
          </cell>
          <cell r="L1052" t="str">
            <v>An Việt</v>
          </cell>
        </row>
        <row r="1053">
          <cell r="A1053">
            <v>398</v>
          </cell>
          <cell r="B1053" t="str">
            <v>HBA1c</v>
          </cell>
          <cell r="C1053" t="str">
            <v>Dùng được trên máy XN Errba – Đức, Model  XL100 – XL 200</v>
          </cell>
          <cell r="D1053" t="str">
            <v>HBA1c</v>
          </cell>
          <cell r="E1053" t="str">
            <v>Erba Lachema</v>
          </cell>
          <cell r="F1053" t="str">
            <v>Séc</v>
          </cell>
          <cell r="G1053" t="str">
            <v>Hộp</v>
          </cell>
          <cell r="H1053" t="str">
            <v>R1: 1x24mlR2: 1X8ml+ 1x4mlR3: 2x50ml</v>
          </cell>
          <cell r="I1053">
            <v>4</v>
          </cell>
          <cell r="J1053">
            <v>18124500</v>
          </cell>
          <cell r="K1053">
            <v>72498000</v>
          </cell>
          <cell r="L1053" t="str">
            <v>An Việt</v>
          </cell>
          <cell r="M1053" t="str">
            <v>Phục hồi chức năng</v>
          </cell>
        </row>
        <row r="1054">
          <cell r="A1054">
            <v>399</v>
          </cell>
          <cell r="B1054" t="str">
            <v>HDL DIRECT</v>
          </cell>
          <cell r="C1054" t="str">
            <v>Dùng được trên máy XN Errba – Đức, Model  XL100 – XL 200</v>
          </cell>
          <cell r="D1054" t="str">
            <v>HDL-C</v>
          </cell>
          <cell r="E1054" t="str">
            <v>Erba Lachema</v>
          </cell>
          <cell r="F1054" t="str">
            <v>Séc</v>
          </cell>
          <cell r="G1054" t="str">
            <v>Hộp</v>
          </cell>
          <cell r="H1054" t="str">
            <v>R1: 4x30mlR2:4x10ml</v>
          </cell>
          <cell r="I1054">
            <v>5</v>
          </cell>
          <cell r="J1054">
            <v>10164900</v>
          </cell>
          <cell r="K1054">
            <v>50824500</v>
          </cell>
          <cell r="L1054" t="str">
            <v>An Việt</v>
          </cell>
        </row>
        <row r="1055">
          <cell r="A1055">
            <v>399</v>
          </cell>
          <cell r="B1055" t="str">
            <v>HDL DIRECT</v>
          </cell>
          <cell r="C1055" t="str">
            <v>Dùng được trên máy XN Errba – Đức, Model  XL100 – XL 200</v>
          </cell>
          <cell r="D1055" t="str">
            <v>HDL-C</v>
          </cell>
          <cell r="E1055" t="str">
            <v>Erba Lachema</v>
          </cell>
          <cell r="F1055" t="str">
            <v>Séc</v>
          </cell>
          <cell r="G1055" t="str">
            <v>Hộp</v>
          </cell>
          <cell r="H1055" t="str">
            <v>R1: 4x30mlR2:4x10ml</v>
          </cell>
          <cell r="I1055">
            <v>5</v>
          </cell>
          <cell r="J1055">
            <v>10164900</v>
          </cell>
          <cell r="K1055">
            <v>50824500</v>
          </cell>
          <cell r="L1055" t="str">
            <v>An Việt</v>
          </cell>
          <cell r="M1055" t="str">
            <v>Phục hồi chức năng</v>
          </cell>
        </row>
        <row r="1056">
          <cell r="A1056">
            <v>400</v>
          </cell>
          <cell r="B1056" t="str">
            <v>TRIGLYCERIDES</v>
          </cell>
          <cell r="C1056" t="str">
            <v>Dùng được trên máy XN Errba – Đức, Model  XL100 – XL 200</v>
          </cell>
          <cell r="D1056" t="str">
            <v>TG</v>
          </cell>
          <cell r="E1056" t="str">
            <v>Erba Lachema</v>
          </cell>
          <cell r="F1056" t="str">
            <v>Séc</v>
          </cell>
          <cell r="G1056" t="str">
            <v>Hộp</v>
          </cell>
          <cell r="H1056" t="str">
            <v>10x44ml</v>
          </cell>
          <cell r="I1056">
            <v>5</v>
          </cell>
          <cell r="J1056">
            <v>6929900</v>
          </cell>
          <cell r="K1056">
            <v>34649500</v>
          </cell>
          <cell r="L1056" t="str">
            <v>An Việt</v>
          </cell>
        </row>
        <row r="1057">
          <cell r="A1057">
            <v>400</v>
          </cell>
          <cell r="B1057" t="str">
            <v>TRIGLYCERIDES</v>
          </cell>
          <cell r="C1057" t="str">
            <v>Dùng được trên máy XN Errba – Đức, Model  XL100 – XL 200</v>
          </cell>
          <cell r="D1057" t="str">
            <v>TG</v>
          </cell>
          <cell r="E1057" t="str">
            <v>Erba Lachema</v>
          </cell>
          <cell r="F1057" t="str">
            <v>Séc</v>
          </cell>
          <cell r="G1057" t="str">
            <v>Hộp</v>
          </cell>
          <cell r="H1057" t="str">
            <v>10x44ml</v>
          </cell>
          <cell r="I1057">
            <v>5</v>
          </cell>
          <cell r="J1057">
            <v>6929900</v>
          </cell>
          <cell r="K1057">
            <v>34649500</v>
          </cell>
          <cell r="L1057" t="str">
            <v>An Việt</v>
          </cell>
          <cell r="M1057" t="str">
            <v>Phục hồi chức năng</v>
          </cell>
        </row>
        <row r="1058">
          <cell r="A1058">
            <v>401</v>
          </cell>
          <cell r="B1058" t="str">
            <v>UREA</v>
          </cell>
          <cell r="C1058" t="str">
            <v>Dùng được trên máy XN Errba – Đức, Model  XL100 – XL 200</v>
          </cell>
          <cell r="D1058" t="str">
            <v>UREA</v>
          </cell>
          <cell r="E1058" t="str">
            <v>Erba Lachema</v>
          </cell>
          <cell r="F1058" t="str">
            <v>Séc</v>
          </cell>
          <cell r="G1058" t="str">
            <v>Hộp</v>
          </cell>
          <cell r="H1058" t="str">
            <v>R1:5x44ml R2:5x11ml</v>
          </cell>
          <cell r="I1058">
            <v>4</v>
          </cell>
          <cell r="J1058">
            <v>3936600</v>
          </cell>
          <cell r="K1058">
            <v>15746400</v>
          </cell>
          <cell r="L1058" t="str">
            <v>An Việt</v>
          </cell>
        </row>
        <row r="1059">
          <cell r="A1059">
            <v>401</v>
          </cell>
          <cell r="B1059" t="str">
            <v>UREA</v>
          </cell>
          <cell r="C1059" t="str">
            <v>Dùng được trên máy XN Errba – Đức, Model  XL100 – XL 200</v>
          </cell>
          <cell r="D1059" t="str">
            <v>UREA</v>
          </cell>
          <cell r="E1059" t="str">
            <v>Erba Lachema</v>
          </cell>
          <cell r="F1059" t="str">
            <v>Séc</v>
          </cell>
          <cell r="G1059" t="str">
            <v>Hộp</v>
          </cell>
          <cell r="H1059" t="str">
            <v>R1:5x44ml R2:5x11ml</v>
          </cell>
          <cell r="I1059">
            <v>4</v>
          </cell>
          <cell r="J1059">
            <v>3936600</v>
          </cell>
          <cell r="K1059">
            <v>15746400</v>
          </cell>
          <cell r="L1059" t="str">
            <v>An Việt</v>
          </cell>
          <cell r="M1059" t="str">
            <v>Phục hồi chức năng</v>
          </cell>
        </row>
        <row r="1060">
          <cell r="A1060">
            <v>402</v>
          </cell>
          <cell r="B1060" t="str">
            <v>URIC ACID {SINGLE REAGENT}</v>
          </cell>
          <cell r="C1060" t="str">
            <v>Dùng được trên máy XN Errba – Đức, Model  XL100 – XL 200</v>
          </cell>
          <cell r="D1060" t="str">
            <v>UA</v>
          </cell>
          <cell r="E1060" t="str">
            <v>Erba Lachema</v>
          </cell>
          <cell r="F1060" t="str">
            <v>Séc</v>
          </cell>
          <cell r="G1060" t="str">
            <v>Hộp</v>
          </cell>
          <cell r="H1060" t="str">
            <v>10x44ml</v>
          </cell>
          <cell r="I1060">
            <v>5</v>
          </cell>
          <cell r="J1060">
            <v>6906500</v>
          </cell>
          <cell r="K1060">
            <v>34532500</v>
          </cell>
          <cell r="L1060" t="str">
            <v>An Việt</v>
          </cell>
        </row>
        <row r="1061">
          <cell r="A1061">
            <v>402</v>
          </cell>
          <cell r="B1061" t="str">
            <v>URIC ACID {SINGLE REAGENT}</v>
          </cell>
          <cell r="C1061" t="str">
            <v>Dùng được trên máy XN Errba – Đức, Model  XL100 – XL 200</v>
          </cell>
          <cell r="D1061" t="str">
            <v>UA</v>
          </cell>
          <cell r="E1061" t="str">
            <v>Erba Lachema</v>
          </cell>
          <cell r="F1061" t="str">
            <v>Séc</v>
          </cell>
          <cell r="G1061" t="str">
            <v>Hộp</v>
          </cell>
          <cell r="H1061" t="str">
            <v>10x44ml</v>
          </cell>
          <cell r="I1061">
            <v>5</v>
          </cell>
          <cell r="J1061">
            <v>6906500</v>
          </cell>
          <cell r="K1061">
            <v>34532500</v>
          </cell>
          <cell r="L1061" t="str">
            <v>An Việt</v>
          </cell>
          <cell r="M1061" t="str">
            <v>Phục hồi chức năng</v>
          </cell>
        </row>
        <row r="1062">
          <cell r="A1062">
            <v>403</v>
          </cell>
          <cell r="B1062" t="str">
            <v>CRP Calibrator</v>
          </cell>
          <cell r="C1062" t="str">
            <v>Dùng được trên máy XN Errba – Đức, Model  XL100 – XL 200</v>
          </cell>
          <cell r="D1062" t="str">
            <v>CRP Cal SH</v>
          </cell>
          <cell r="E1062" t="str">
            <v>Erba Lachema</v>
          </cell>
          <cell r="F1062" t="str">
            <v>Séc</v>
          </cell>
          <cell r="G1062" t="str">
            <v>Hộp</v>
          </cell>
          <cell r="H1062" t="str">
            <v>1ml</v>
          </cell>
          <cell r="I1062">
            <v>2</v>
          </cell>
          <cell r="J1062">
            <v>7303600</v>
          </cell>
          <cell r="K1062">
            <v>14607200</v>
          </cell>
          <cell r="L1062" t="str">
            <v>An Việt</v>
          </cell>
        </row>
        <row r="1063">
          <cell r="A1063">
            <v>403</v>
          </cell>
          <cell r="B1063" t="str">
            <v>CRP Calibrator</v>
          </cell>
          <cell r="C1063" t="str">
            <v>Dùng được trên máy XN Errba – Đức, Model  XL100 – XL 200</v>
          </cell>
          <cell r="D1063" t="str">
            <v>CRP Cal SH</v>
          </cell>
          <cell r="E1063" t="str">
            <v>Erba Lachema</v>
          </cell>
          <cell r="F1063" t="str">
            <v>Séc</v>
          </cell>
          <cell r="G1063" t="str">
            <v>Hộp</v>
          </cell>
          <cell r="H1063" t="str">
            <v>1ml</v>
          </cell>
          <cell r="I1063">
            <v>2</v>
          </cell>
          <cell r="J1063">
            <v>7303600</v>
          </cell>
          <cell r="K1063">
            <v>14607200</v>
          </cell>
          <cell r="L1063" t="str">
            <v>An Việt</v>
          </cell>
          <cell r="M1063" t="str">
            <v>Thạch Hà</v>
          </cell>
        </row>
        <row r="1064">
          <cell r="A1064">
            <v>404</v>
          </cell>
          <cell r="B1064" t="str">
            <v>CRP Control</v>
          </cell>
          <cell r="C1064" t="str">
            <v>Dùng được trên máy XN Errba – Đức, Model  XL100 – XL 200</v>
          </cell>
          <cell r="D1064" t="str">
            <v>CRP Control L</v>
          </cell>
          <cell r="E1064" t="str">
            <v>Erba Lachema</v>
          </cell>
          <cell r="F1064" t="str">
            <v>Séc</v>
          </cell>
          <cell r="G1064" t="str">
            <v>Hộp</v>
          </cell>
          <cell r="H1064" t="str">
            <v>1ml</v>
          </cell>
          <cell r="I1064">
            <v>2</v>
          </cell>
          <cell r="J1064">
            <v>2575000</v>
          </cell>
          <cell r="K1064">
            <v>5150000</v>
          </cell>
          <cell r="L1064" t="str">
            <v>An Việt</v>
          </cell>
        </row>
        <row r="1065">
          <cell r="A1065">
            <v>404</v>
          </cell>
          <cell r="B1065" t="str">
            <v>CRP Control</v>
          </cell>
          <cell r="C1065" t="str">
            <v>Dùng được trên máy XN Errba – Đức, Model  XL100 – XL 200</v>
          </cell>
          <cell r="D1065" t="str">
            <v>CRP Control L</v>
          </cell>
          <cell r="E1065" t="str">
            <v>Erba Lachema</v>
          </cell>
          <cell r="F1065" t="str">
            <v>Séc</v>
          </cell>
          <cell r="G1065" t="str">
            <v>Hộp</v>
          </cell>
          <cell r="H1065" t="str">
            <v>1ml</v>
          </cell>
          <cell r="I1065">
            <v>2</v>
          </cell>
          <cell r="J1065">
            <v>2575000</v>
          </cell>
          <cell r="K1065">
            <v>5150000</v>
          </cell>
          <cell r="L1065" t="str">
            <v>An Việt</v>
          </cell>
          <cell r="M1065" t="str">
            <v>Thạch Hà</v>
          </cell>
        </row>
        <row r="1066">
          <cell r="A1066">
            <v>405</v>
          </cell>
          <cell r="B1066" t="str">
            <v>NORM</v>
          </cell>
          <cell r="C1066" t="str">
            <v>Dùng được trên máy XN Errba – Đức, Model  XL100 – XL 200</v>
          </cell>
          <cell r="D1066" t="str">
            <v>Erba Norm</v>
          </cell>
          <cell r="E1066" t="str">
            <v>Erba Lachema</v>
          </cell>
          <cell r="F1066" t="str">
            <v>Séc</v>
          </cell>
          <cell r="G1066" t="str">
            <v>Hộp</v>
          </cell>
          <cell r="H1066" t="str">
            <v>R1: 4x5ml,R2: 1x20ml</v>
          </cell>
          <cell r="I1066">
            <v>5</v>
          </cell>
          <cell r="J1066">
            <v>6081600</v>
          </cell>
          <cell r="K1066">
            <v>30408000</v>
          </cell>
          <cell r="L1066" t="str">
            <v>An Việt</v>
          </cell>
        </row>
        <row r="1067">
          <cell r="A1067">
            <v>405</v>
          </cell>
          <cell r="B1067" t="str">
            <v>NORM</v>
          </cell>
          <cell r="C1067" t="str">
            <v>Dùng được trên máy XN Errba – Đức, Model  XL100 – XL 200</v>
          </cell>
          <cell r="D1067" t="str">
            <v>Erba Norm</v>
          </cell>
          <cell r="E1067" t="str">
            <v>Erba Lachema</v>
          </cell>
          <cell r="F1067" t="str">
            <v>Séc</v>
          </cell>
          <cell r="G1067" t="str">
            <v>Hộp</v>
          </cell>
          <cell r="H1067" t="str">
            <v>R1: 4x5ml,R2: 1x20ml</v>
          </cell>
          <cell r="I1067">
            <v>5</v>
          </cell>
          <cell r="J1067">
            <v>6081600</v>
          </cell>
          <cell r="K1067">
            <v>30408000</v>
          </cell>
          <cell r="L1067" t="str">
            <v>An Việt</v>
          </cell>
          <cell r="M1067" t="str">
            <v>Phục hồi chức năng</v>
          </cell>
        </row>
        <row r="1068">
          <cell r="A1068">
            <v>406</v>
          </cell>
          <cell r="B1068" t="str">
            <v>PATH</v>
          </cell>
          <cell r="C1068" t="str">
            <v>Dùng được trên máy XN Errba – Đức, Model  XL100 – XL 200</v>
          </cell>
          <cell r="D1068" t="str">
            <v>ERBA Path</v>
          </cell>
          <cell r="E1068" t="str">
            <v>Erba Lachema</v>
          </cell>
          <cell r="F1068" t="str">
            <v>Séc</v>
          </cell>
          <cell r="G1068" t="str">
            <v>Hộp</v>
          </cell>
          <cell r="H1068" t="str">
            <v>R1: 4x5ml,R2: 1x20ml</v>
          </cell>
          <cell r="I1068">
            <v>3</v>
          </cell>
          <cell r="J1068">
            <v>6081600</v>
          </cell>
          <cell r="K1068">
            <v>18244800</v>
          </cell>
          <cell r="L1068" t="str">
            <v>An Việt</v>
          </cell>
        </row>
        <row r="1069">
          <cell r="A1069">
            <v>406</v>
          </cell>
          <cell r="B1069" t="str">
            <v>PATH</v>
          </cell>
          <cell r="C1069" t="str">
            <v>Dùng được trên máy XN Errba – Đức, Model  XL100 – XL 200</v>
          </cell>
          <cell r="D1069" t="str">
            <v>ERBA Path</v>
          </cell>
          <cell r="E1069" t="str">
            <v>Erba Lachema</v>
          </cell>
          <cell r="F1069" t="str">
            <v>Séc</v>
          </cell>
          <cell r="G1069" t="str">
            <v>Hộp</v>
          </cell>
          <cell r="H1069" t="str">
            <v>R1: 4x5ml,R2: 1x20ml</v>
          </cell>
          <cell r="I1069">
            <v>3</v>
          </cell>
          <cell r="J1069">
            <v>6081600</v>
          </cell>
          <cell r="K1069">
            <v>18244800</v>
          </cell>
          <cell r="L1069" t="str">
            <v>An Việt</v>
          </cell>
          <cell r="M1069" t="str">
            <v>Phục hồi chức năng</v>
          </cell>
        </row>
        <row r="1070">
          <cell r="A1070">
            <v>407</v>
          </cell>
          <cell r="B1070" t="str">
            <v>HBA1c Calibrator Set</v>
          </cell>
          <cell r="C1070" t="str">
            <v>Dùng được trên máy XN Errba – Đức, Model  XL100 – XL 200</v>
          </cell>
          <cell r="D1070" t="str">
            <v>HBA1c Cal set</v>
          </cell>
          <cell r="E1070" t="str">
            <v>Erba Lachema</v>
          </cell>
          <cell r="F1070" t="str">
            <v>Séc</v>
          </cell>
          <cell r="G1070" t="str">
            <v>Hộp</v>
          </cell>
          <cell r="H1070" t="str">
            <v>4x0.25ml</v>
          </cell>
          <cell r="I1070">
            <v>4</v>
          </cell>
          <cell r="J1070">
            <v>17867800</v>
          </cell>
          <cell r="K1070">
            <v>71471200</v>
          </cell>
          <cell r="L1070" t="str">
            <v>An Việt</v>
          </cell>
        </row>
        <row r="1071">
          <cell r="A1071">
            <v>407</v>
          </cell>
          <cell r="B1071" t="str">
            <v>HBA1c Calibrator Set</v>
          </cell>
          <cell r="C1071" t="str">
            <v>Dùng được trên máy XN Errba – Đức, Model  XL100 – XL 200</v>
          </cell>
          <cell r="D1071" t="str">
            <v>HBA1c Cal set</v>
          </cell>
          <cell r="E1071" t="str">
            <v>Erba Lachema</v>
          </cell>
          <cell r="F1071" t="str">
            <v>Séc</v>
          </cell>
          <cell r="G1071" t="str">
            <v>Hộp</v>
          </cell>
          <cell r="H1071" t="str">
            <v>4x0.25ml</v>
          </cell>
          <cell r="I1071">
            <v>4</v>
          </cell>
          <cell r="J1071">
            <v>17867800</v>
          </cell>
          <cell r="K1071">
            <v>71471200</v>
          </cell>
          <cell r="L1071" t="str">
            <v>An Việt</v>
          </cell>
          <cell r="M1071" t="str">
            <v>Phục hồi chức năng</v>
          </cell>
        </row>
        <row r="1072">
          <cell r="A1072">
            <v>408</v>
          </cell>
          <cell r="B1072" t="str">
            <v>HbA1c Control</v>
          </cell>
          <cell r="C1072" t="str">
            <v>Dùng được trên máy XN Errba – Đức, Model  XL100 – XL 200</v>
          </cell>
          <cell r="D1072" t="str">
            <v>HbA1c Control H</v>
          </cell>
          <cell r="E1072" t="str">
            <v>Erba Lachema</v>
          </cell>
          <cell r="F1072" t="str">
            <v>Séc</v>
          </cell>
          <cell r="G1072" t="str">
            <v>Hộp</v>
          </cell>
          <cell r="H1072" t="str">
            <v>1x0.25ml</v>
          </cell>
          <cell r="I1072">
            <v>4</v>
          </cell>
          <cell r="J1072">
            <v>6081600</v>
          </cell>
          <cell r="K1072">
            <v>24326400</v>
          </cell>
          <cell r="L1072" t="str">
            <v>An Việt</v>
          </cell>
        </row>
        <row r="1073">
          <cell r="A1073">
            <v>408</v>
          </cell>
          <cell r="B1073" t="str">
            <v>HbA1c Control</v>
          </cell>
          <cell r="C1073" t="str">
            <v>Dùng được trên máy XN Errba – Đức, Model  XL100 – XL 200</v>
          </cell>
          <cell r="D1073" t="str">
            <v>HbA1c Control H</v>
          </cell>
          <cell r="E1073" t="str">
            <v>Erba Lachema</v>
          </cell>
          <cell r="F1073" t="str">
            <v>Séc</v>
          </cell>
          <cell r="G1073" t="str">
            <v>Hộp</v>
          </cell>
          <cell r="H1073" t="str">
            <v>1x0.25ml</v>
          </cell>
          <cell r="I1073">
            <v>4</v>
          </cell>
          <cell r="J1073">
            <v>6081600</v>
          </cell>
          <cell r="K1073">
            <v>24326400</v>
          </cell>
          <cell r="L1073" t="str">
            <v>An Việt</v>
          </cell>
          <cell r="M1073" t="str">
            <v>Phục hồi chức năng</v>
          </cell>
        </row>
        <row r="1074">
          <cell r="A1074">
            <v>409</v>
          </cell>
          <cell r="B1074" t="str">
            <v>AUTOWASH AC/AL</v>
          </cell>
          <cell r="C1074" t="str">
            <v>Dùng được trên máy XN Errba – Đức, Model  XL100 – XL 200</v>
          </cell>
          <cell r="D1074" t="str">
            <v>XL Auto Wash AC/AL</v>
          </cell>
          <cell r="E1074" t="str">
            <v>Erba Lachema</v>
          </cell>
          <cell r="F1074" t="str">
            <v>Séc</v>
          </cell>
          <cell r="G1074" t="str">
            <v>Hộp</v>
          </cell>
          <cell r="H1074" t="str">
            <v>R1(AC): 5x44ml,R2(AL): 5x44ml</v>
          </cell>
          <cell r="I1074">
            <v>2</v>
          </cell>
          <cell r="J1074">
            <v>8220000</v>
          </cell>
          <cell r="K1074">
            <v>16440000</v>
          </cell>
          <cell r="L1074" t="str">
            <v>An Việt</v>
          </cell>
        </row>
        <row r="1075">
          <cell r="A1075">
            <v>409</v>
          </cell>
          <cell r="B1075" t="str">
            <v>AUTOWASH AC/AL</v>
          </cell>
          <cell r="C1075" t="str">
            <v>Dùng được trên máy XN Errba – Đức, Model  XL100 – XL 200</v>
          </cell>
          <cell r="D1075" t="str">
            <v>XL Auto Wash AC/AL</v>
          </cell>
          <cell r="E1075" t="str">
            <v>Erba Lachema</v>
          </cell>
          <cell r="F1075" t="str">
            <v>Séc</v>
          </cell>
          <cell r="G1075" t="str">
            <v>Hộp</v>
          </cell>
          <cell r="H1075" t="str">
            <v>R1(AC): 5x44ml,R2(AL): 5x44ml</v>
          </cell>
          <cell r="I1075">
            <v>2</v>
          </cell>
          <cell r="J1075">
            <v>8220000</v>
          </cell>
          <cell r="K1075">
            <v>16440000</v>
          </cell>
          <cell r="L1075" t="str">
            <v>An Việt</v>
          </cell>
          <cell r="M1075" t="str">
            <v>Phục hồi chức năng</v>
          </cell>
        </row>
        <row r="1076">
          <cell r="A1076">
            <v>410</v>
          </cell>
          <cell r="B1076" t="str">
            <v>MULTICAL</v>
          </cell>
          <cell r="C1076" t="str">
            <v>Dùng được trên máy XN Errba – Đức, Model  XL100 – XL 200</v>
          </cell>
          <cell r="D1076" t="str">
            <v>XL Multical</v>
          </cell>
          <cell r="E1076" t="str">
            <v>Erba Lachema</v>
          </cell>
          <cell r="F1076" t="str">
            <v>Séc</v>
          </cell>
          <cell r="G1076" t="str">
            <v>Hộp</v>
          </cell>
          <cell r="H1076" t="str">
            <v>4x3ml</v>
          </cell>
          <cell r="I1076">
            <v>4</v>
          </cell>
          <cell r="J1076">
            <v>7914600</v>
          </cell>
          <cell r="K1076">
            <v>31658400</v>
          </cell>
          <cell r="L1076" t="str">
            <v>An Việt</v>
          </cell>
        </row>
        <row r="1077">
          <cell r="A1077">
            <v>410</v>
          </cell>
          <cell r="B1077" t="str">
            <v>MULTICAL</v>
          </cell>
          <cell r="C1077" t="str">
            <v>Dùng được trên máy XN Errba – Đức, Model  XL100 – XL 200</v>
          </cell>
          <cell r="D1077" t="str">
            <v>XL Multical</v>
          </cell>
          <cell r="E1077" t="str">
            <v>Erba Lachema</v>
          </cell>
          <cell r="F1077" t="str">
            <v>Séc</v>
          </cell>
          <cell r="G1077" t="str">
            <v>Hộp</v>
          </cell>
          <cell r="H1077" t="str">
            <v>4x3ml</v>
          </cell>
          <cell r="I1077">
            <v>4</v>
          </cell>
          <cell r="J1077">
            <v>7914600</v>
          </cell>
          <cell r="K1077">
            <v>31658400</v>
          </cell>
          <cell r="L1077" t="str">
            <v>An Việt</v>
          </cell>
          <cell r="M1077" t="str">
            <v>Phục hồi chức năng</v>
          </cell>
        </row>
        <row r="1078">
          <cell r="A1078">
            <v>411</v>
          </cell>
          <cell r="B1078" t="str">
            <v xml:space="preserve"> WASH</v>
          </cell>
          <cell r="C1078" t="str">
            <v>Dùng được trên máy XN Errba – Đức, Model  XL100 – XL 200</v>
          </cell>
          <cell r="D1078" t="str">
            <v>XL Wash</v>
          </cell>
          <cell r="E1078" t="str">
            <v>Erba Lachema</v>
          </cell>
          <cell r="F1078" t="str">
            <v>Séc</v>
          </cell>
          <cell r="G1078" t="str">
            <v>Hộp</v>
          </cell>
          <cell r="H1078" t="str">
            <v>4x100ml</v>
          </cell>
          <cell r="I1078">
            <v>5</v>
          </cell>
          <cell r="J1078">
            <v>4713400</v>
          </cell>
          <cell r="K1078">
            <v>23567000</v>
          </cell>
          <cell r="L1078" t="str">
            <v>An Việt</v>
          </cell>
        </row>
        <row r="1079">
          <cell r="A1079">
            <v>411</v>
          </cell>
          <cell r="B1079" t="str">
            <v xml:space="preserve"> WASH</v>
          </cell>
          <cell r="C1079" t="str">
            <v>Dùng được trên máy XN Errba – Đức, Model  XL100 – XL 200</v>
          </cell>
          <cell r="D1079" t="str">
            <v>XL Wash</v>
          </cell>
          <cell r="E1079" t="str">
            <v>Erba Lachema</v>
          </cell>
          <cell r="F1079" t="str">
            <v>Séc</v>
          </cell>
          <cell r="G1079" t="str">
            <v>Hộp</v>
          </cell>
          <cell r="H1079" t="str">
            <v>4x100ml</v>
          </cell>
          <cell r="I1079">
            <v>5</v>
          </cell>
          <cell r="J1079">
            <v>4713400</v>
          </cell>
          <cell r="K1079">
            <v>23567000</v>
          </cell>
          <cell r="L1079" t="str">
            <v>An Việt</v>
          </cell>
          <cell r="M1079" t="str">
            <v>Phục hồi chức năng</v>
          </cell>
        </row>
        <row r="1080">
          <cell r="A1080">
            <v>412</v>
          </cell>
          <cell r="B1080" t="str">
            <v>Na, K, CL</v>
          </cell>
          <cell r="C1080" t="str">
            <v>Điện giải 3 thông số</v>
          </cell>
          <cell r="D1080" t="str">
            <v>ISE fluid pack (Na, K, Cl, Ca, pH)</v>
          </cell>
          <cell r="E1080" t="str">
            <v>MTI Diagnostics</v>
          </cell>
          <cell r="F1080" t="str">
            <v>Đức</v>
          </cell>
          <cell r="G1080" t="str">
            <v xml:space="preserve">Hộp </v>
          </cell>
          <cell r="H1080" t="str">
            <v>1000ml</v>
          </cell>
          <cell r="I1080">
            <v>4</v>
          </cell>
          <cell r="J1080">
            <v>23030000</v>
          </cell>
          <cell r="K1080">
            <v>92120000</v>
          </cell>
          <cell r="L1080" t="str">
            <v>An Việt</v>
          </cell>
        </row>
        <row r="1081">
          <cell r="A1081">
            <v>412</v>
          </cell>
          <cell r="B1081" t="str">
            <v>Na, K, CL</v>
          </cell>
          <cell r="C1081" t="str">
            <v>Điện giải 3 thông số</v>
          </cell>
          <cell r="D1081" t="str">
            <v>ISE fluid pack (Na, K, Cl, Ca, pH)</v>
          </cell>
          <cell r="E1081" t="str">
            <v>MTI Diagnostics</v>
          </cell>
          <cell r="F1081" t="str">
            <v>Đức</v>
          </cell>
          <cell r="G1081" t="str">
            <v xml:space="preserve">Hộp </v>
          </cell>
          <cell r="H1081" t="str">
            <v>1000ml</v>
          </cell>
          <cell r="I1081">
            <v>4</v>
          </cell>
          <cell r="J1081">
            <v>23030000</v>
          </cell>
          <cell r="K1081">
            <v>92120000</v>
          </cell>
          <cell r="L1081" t="str">
            <v>An Việt</v>
          </cell>
          <cell r="M1081" t="str">
            <v>Phục hồi chức năng</v>
          </cell>
        </row>
        <row r="1082">
          <cell r="B1082" t="str">
            <v>1.18 Máy xét nghiệm sinh hóa tự động biochem FC 360-USA (Gia long phát)</v>
          </cell>
        </row>
        <row r="1083">
          <cell r="A1083">
            <v>413</v>
          </cell>
          <cell r="B1083" t="str">
            <v xml:space="preserve">Albumin </v>
          </cell>
          <cell r="C1083" t="str">
            <v>Dùng trên máy sinh hoá tự động HTI Biochem FC 360 Hãng sản xuất High Technology,Inc - Mỹ, Chứng nhận FDA, CE</v>
          </cell>
          <cell r="D1083" t="str">
            <v>Albumin Reagent Set</v>
          </cell>
          <cell r="E1083" t="str">
            <v xml:space="preserve"> High Technology,Inc</v>
          </cell>
          <cell r="F1083" t="str">
            <v>Mỹ</v>
          </cell>
          <cell r="G1083" t="str">
            <v>ml</v>
          </cell>
          <cell r="H1083" t="str">
            <v>Reagent: 1x125ml, 1x5ml STD</v>
          </cell>
          <cell r="I1083">
            <v>250</v>
          </cell>
          <cell r="J1083">
            <v>4200</v>
          </cell>
          <cell r="K1083">
            <v>1050000</v>
          </cell>
          <cell r="L1083" t="str">
            <v>Gia Long Phát</v>
          </cell>
        </row>
        <row r="1084">
          <cell r="A1084">
            <v>413</v>
          </cell>
          <cell r="B1084" t="str">
            <v xml:space="preserve">Albumin </v>
          </cell>
          <cell r="C1084" t="str">
            <v>Dùng trên máy sinh hoá tự động HTI Biochem FC 360 Hãng sản xuất High Technology,Inc - Mỹ, Chứng nhận FDA, CE</v>
          </cell>
          <cell r="D1084" t="str">
            <v>Albumin Reagent Set</v>
          </cell>
          <cell r="E1084" t="str">
            <v xml:space="preserve"> High Technology,Inc</v>
          </cell>
          <cell r="F1084" t="str">
            <v>Mỹ</v>
          </cell>
          <cell r="G1084" t="str">
            <v>ml</v>
          </cell>
          <cell r="H1084" t="str">
            <v>Reagent: 1x125ml, 1x5ml STD</v>
          </cell>
          <cell r="I1084">
            <v>250</v>
          </cell>
          <cell r="J1084">
            <v>4200</v>
          </cell>
          <cell r="K1084">
            <v>1050000</v>
          </cell>
          <cell r="L1084" t="str">
            <v>Gia Long Phát</v>
          </cell>
          <cell r="M1084" t="str">
            <v>Can Lộc</v>
          </cell>
        </row>
        <row r="1085">
          <cell r="A1085">
            <v>414</v>
          </cell>
          <cell r="B1085" t="str">
            <v xml:space="preserve">Alcohol controls Set </v>
          </cell>
          <cell r="C1085" t="str">
            <v>Dùng trên máy sinh hoá tự động HTI Biochem FC 360 Hãng sản xuất High Technology,Inc - Mỹ, Chứng nhận FDA, CE</v>
          </cell>
          <cell r="D1085" t="str">
            <v>Ammonia/Alcohol Controls Set</v>
          </cell>
          <cell r="E1085" t="str">
            <v xml:space="preserve"> High Technology,Inc</v>
          </cell>
          <cell r="F1085" t="str">
            <v>Mỹ</v>
          </cell>
          <cell r="G1085" t="str">
            <v>Hộp</v>
          </cell>
          <cell r="H1085" t="str">
            <v>Level 1: 1 x 5ml, Level 2: 1 x 5ml</v>
          </cell>
          <cell r="I1085">
            <v>1</v>
          </cell>
          <cell r="J1085">
            <v>1730000</v>
          </cell>
          <cell r="K1085">
            <v>1730000</v>
          </cell>
          <cell r="L1085" t="str">
            <v>Gia Long Phát</v>
          </cell>
        </row>
        <row r="1086">
          <cell r="A1086">
            <v>414</v>
          </cell>
          <cell r="B1086" t="str">
            <v xml:space="preserve">Alcohol controls Set </v>
          </cell>
          <cell r="C1086" t="str">
            <v>Dùng trên máy sinh hoá tự động HTI Biochem FC 360 Hãng sản xuất High Technology,Inc - Mỹ, Chứng nhận FDA, CE</v>
          </cell>
          <cell r="D1086" t="str">
            <v>Ammonia/Alcohol Controls Set</v>
          </cell>
          <cell r="E1086" t="str">
            <v xml:space="preserve"> High Technology,Inc</v>
          </cell>
          <cell r="F1086" t="str">
            <v>Mỹ</v>
          </cell>
          <cell r="G1086" t="str">
            <v>Hộp</v>
          </cell>
          <cell r="H1086" t="str">
            <v>Level 1: 1 x 5ml, Level 2: 1 x 5ml</v>
          </cell>
          <cell r="I1086">
            <v>1</v>
          </cell>
          <cell r="J1086">
            <v>1730000</v>
          </cell>
          <cell r="K1086">
            <v>1730000</v>
          </cell>
          <cell r="L1086" t="str">
            <v>Gia Long Phát</v>
          </cell>
          <cell r="M1086" t="str">
            <v>Can Lộc</v>
          </cell>
        </row>
        <row r="1087">
          <cell r="A1087">
            <v>415</v>
          </cell>
          <cell r="B1087" t="str">
            <v>Alcohol Reagent Set  (Alcohol Lyophilized)</v>
          </cell>
          <cell r="C1087" t="str">
            <v>Dùng trên máy sinh hoá tự động HTI Biochem FC 360 Hãng sản xuất High Technology,Inc - Mỹ, Chứng nhận FDA, CE</v>
          </cell>
          <cell r="D1087" t="str">
            <v>Alcohol Reagent Set</v>
          </cell>
          <cell r="E1087" t="str">
            <v xml:space="preserve"> High Technology,Inc</v>
          </cell>
          <cell r="F1087" t="str">
            <v>Mỹ</v>
          </cell>
          <cell r="G1087" t="str">
            <v>Hộp</v>
          </cell>
          <cell r="H1087" t="str">
            <v>Reagent 1: 10 x 15 ml</v>
          </cell>
          <cell r="I1087">
            <v>1</v>
          </cell>
          <cell r="J1087">
            <v>5850000</v>
          </cell>
          <cell r="K1087">
            <v>5850000</v>
          </cell>
          <cell r="L1087" t="str">
            <v>Gia Long Phát</v>
          </cell>
        </row>
        <row r="1088">
          <cell r="A1088">
            <v>415</v>
          </cell>
          <cell r="B1088" t="str">
            <v>Alcohol Reagent Set  (Alcohol Lyophilized)</v>
          </cell>
          <cell r="C1088" t="str">
            <v>Dùng trên máy sinh hoá tự động HTI Biochem FC 360 Hãng sản xuất High Technology,Inc - Mỹ, Chứng nhận FDA, CE</v>
          </cell>
          <cell r="D1088" t="str">
            <v>Alcohol Reagent Set</v>
          </cell>
          <cell r="E1088" t="str">
            <v xml:space="preserve"> High Technology,Inc</v>
          </cell>
          <cell r="F1088" t="str">
            <v>Mỹ</v>
          </cell>
          <cell r="G1088" t="str">
            <v>Hộp</v>
          </cell>
          <cell r="H1088" t="str">
            <v>Reagent 1: 10 x 15 ml</v>
          </cell>
          <cell r="I1088">
            <v>1</v>
          </cell>
          <cell r="J1088">
            <v>5850000</v>
          </cell>
          <cell r="K1088">
            <v>5850000</v>
          </cell>
          <cell r="L1088" t="str">
            <v>Gia Long Phát</v>
          </cell>
          <cell r="M1088" t="str">
            <v>Can Lộc</v>
          </cell>
        </row>
        <row r="1089">
          <cell r="A1089">
            <v>416</v>
          </cell>
          <cell r="B1089" t="str">
            <v xml:space="preserve">Alcohol standard </v>
          </cell>
          <cell r="C1089" t="str">
            <v>Dùng trên máy sinh hoá tự động HTI Biochem FC 360 Hãng sản xuất High Technology,Inc - Mỹ, Chứng nhận FDA, CE</v>
          </cell>
          <cell r="D1089" t="str">
            <v>Ammonia/Alcohol Standard Set</v>
          </cell>
          <cell r="E1089" t="str">
            <v xml:space="preserve"> High Technology,Inc</v>
          </cell>
          <cell r="F1089" t="str">
            <v>Mỹ</v>
          </cell>
          <cell r="G1089" t="str">
            <v>Hộp</v>
          </cell>
          <cell r="H1089" t="str">
            <v xml:space="preserve"> 1x5ml STD</v>
          </cell>
          <cell r="I1089">
            <v>1</v>
          </cell>
          <cell r="J1089">
            <v>1730000</v>
          </cell>
          <cell r="K1089">
            <v>1730000</v>
          </cell>
          <cell r="L1089" t="str">
            <v>Gia Long Phát</v>
          </cell>
        </row>
        <row r="1090">
          <cell r="A1090">
            <v>416</v>
          </cell>
          <cell r="B1090" t="str">
            <v xml:space="preserve">Alcohol standard </v>
          </cell>
          <cell r="C1090" t="str">
            <v>Dùng trên máy sinh hoá tự động HTI Biochem FC 360 Hãng sản xuất High Technology,Inc - Mỹ, Chứng nhận FDA, CE</v>
          </cell>
          <cell r="D1090" t="str">
            <v>Ammonia/Alcohol Standard Set</v>
          </cell>
          <cell r="E1090" t="str">
            <v xml:space="preserve"> High Technology,Inc</v>
          </cell>
          <cell r="F1090" t="str">
            <v>Mỹ</v>
          </cell>
          <cell r="G1090" t="str">
            <v>Hộp</v>
          </cell>
          <cell r="H1090" t="str">
            <v xml:space="preserve"> 1x5ml STD</v>
          </cell>
          <cell r="I1090">
            <v>1</v>
          </cell>
          <cell r="J1090">
            <v>1730000</v>
          </cell>
          <cell r="K1090">
            <v>1730000</v>
          </cell>
          <cell r="L1090" t="str">
            <v>Gia Long Phát</v>
          </cell>
          <cell r="M1090" t="str">
            <v>Can Lộc</v>
          </cell>
        </row>
        <row r="1091">
          <cell r="A1091">
            <v>417</v>
          </cell>
          <cell r="B1091" t="str">
            <v xml:space="preserve">ALT/ (GPT) </v>
          </cell>
          <cell r="C1091" t="str">
            <v>Dùng trên máy sinh hoá tự động HTI Biochem FC 360 Hãng sản xuất High Technology,Inc - Mỹ, Chứng nhận FDA, CE</v>
          </cell>
          <cell r="D1091" t="str">
            <v>ALT, Alanine aminotransferase (GPT), Reagent Set</v>
          </cell>
          <cell r="E1091" t="str">
            <v xml:space="preserve"> High Technology,Inc</v>
          </cell>
          <cell r="F1091" t="str">
            <v>Mỹ</v>
          </cell>
          <cell r="G1091" t="str">
            <v>ml</v>
          </cell>
          <cell r="H1091" t="str">
            <v>Reagent 1: 1 x 500ml,Reagent 2: 1 x 100ml</v>
          </cell>
          <cell r="I1091">
            <v>600</v>
          </cell>
          <cell r="J1091">
            <v>11400</v>
          </cell>
          <cell r="K1091">
            <v>6840000</v>
          </cell>
          <cell r="L1091" t="str">
            <v>Gia Long Phát</v>
          </cell>
        </row>
        <row r="1092">
          <cell r="A1092">
            <v>417</v>
          </cell>
          <cell r="B1092" t="str">
            <v xml:space="preserve">ALT/ (GPT) </v>
          </cell>
          <cell r="C1092" t="str">
            <v>Dùng trên máy sinh hoá tự động HTI Biochem FC 360 Hãng sản xuất High Technology,Inc - Mỹ, Chứng nhận FDA, CE</v>
          </cell>
          <cell r="D1092" t="str">
            <v>ALT, Alanine aminotransferase (GPT), Reagent Set</v>
          </cell>
          <cell r="E1092" t="str">
            <v xml:space="preserve"> High Technology,Inc</v>
          </cell>
          <cell r="F1092" t="str">
            <v>Mỹ</v>
          </cell>
          <cell r="G1092" t="str">
            <v>ml</v>
          </cell>
          <cell r="H1092" t="str">
            <v>Reagent 1: 1 x 500ml,Reagent 2: 1 x 100ml</v>
          </cell>
          <cell r="I1092">
            <v>600</v>
          </cell>
          <cell r="J1092">
            <v>11400</v>
          </cell>
          <cell r="K1092">
            <v>6840000</v>
          </cell>
          <cell r="L1092" t="str">
            <v>Gia Long Phát</v>
          </cell>
          <cell r="M1092" t="str">
            <v>Can Lộc</v>
          </cell>
        </row>
        <row r="1093">
          <cell r="A1093">
            <v>418</v>
          </cell>
          <cell r="B1093" t="str">
            <v>Amylase</v>
          </cell>
          <cell r="C1093" t="str">
            <v>Dùng trên máy sinh hoá tự động HTI Biochem FC 360 Hãng sản xuất High Technology,Inc - Mỹ, Chứng nhận FDA, CE</v>
          </cell>
          <cell r="D1093" t="str">
            <v>Amylase Reagent Set</v>
          </cell>
          <cell r="E1093" t="str">
            <v xml:space="preserve"> High Technology,Inc</v>
          </cell>
          <cell r="F1093" t="str">
            <v>Mỹ</v>
          </cell>
          <cell r="G1093" t="str">
            <v>ml</v>
          </cell>
          <cell r="H1093" t="str">
            <v>Reagent 1: 1 x 125ml</v>
          </cell>
          <cell r="I1093">
            <v>125</v>
          </cell>
          <cell r="J1093">
            <v>11900</v>
          </cell>
          <cell r="K1093">
            <v>1487500</v>
          </cell>
          <cell r="L1093" t="str">
            <v>Gia Long Phát</v>
          </cell>
        </row>
        <row r="1094">
          <cell r="A1094">
            <v>418</v>
          </cell>
          <cell r="B1094" t="str">
            <v>Amylase</v>
          </cell>
          <cell r="C1094" t="str">
            <v>Dùng trên máy sinh hoá tự động HTI Biochem FC 360 Hãng sản xuất High Technology,Inc - Mỹ, Chứng nhận FDA, CE</v>
          </cell>
          <cell r="D1094" t="str">
            <v>Amylase Reagent Set</v>
          </cell>
          <cell r="E1094" t="str">
            <v xml:space="preserve"> High Technology,Inc</v>
          </cell>
          <cell r="F1094" t="str">
            <v>Mỹ</v>
          </cell>
          <cell r="G1094" t="str">
            <v>ml</v>
          </cell>
          <cell r="H1094" t="str">
            <v>Reagent 1: 1 x 125ml</v>
          </cell>
          <cell r="I1094">
            <v>125</v>
          </cell>
          <cell r="J1094">
            <v>11900</v>
          </cell>
          <cell r="K1094">
            <v>1487500</v>
          </cell>
          <cell r="L1094" t="str">
            <v>Gia Long Phát</v>
          </cell>
          <cell r="M1094" t="str">
            <v>Can Lộc</v>
          </cell>
        </row>
        <row r="1095">
          <cell r="A1095">
            <v>419</v>
          </cell>
          <cell r="B1095" t="str">
            <v>AST/(GOT)</v>
          </cell>
          <cell r="C1095" t="str">
            <v>Dùng trên máy sinh hoá tự động HTI Biochem FC 360 Hãng sản xuất High Technology,Inc - Mỹ, Chứng nhận FDA, CE</v>
          </cell>
          <cell r="D1095" t="str">
            <v>AST Aspartate Aminotransferase (GOT) Reagent Set</v>
          </cell>
          <cell r="E1095" t="str">
            <v xml:space="preserve"> High Technology,Inc</v>
          </cell>
          <cell r="F1095" t="str">
            <v>Mỹ</v>
          </cell>
          <cell r="G1095" t="str">
            <v>ml</v>
          </cell>
          <cell r="H1095" t="str">
            <v>Reagent 1: 1 x 500ml,Reagent 2: 1 x 100ml</v>
          </cell>
          <cell r="I1095">
            <v>600</v>
          </cell>
          <cell r="J1095">
            <v>11200</v>
          </cell>
          <cell r="K1095">
            <v>6720000</v>
          </cell>
          <cell r="L1095" t="str">
            <v>Gia Long Phát</v>
          </cell>
        </row>
        <row r="1096">
          <cell r="A1096">
            <v>419</v>
          </cell>
          <cell r="B1096" t="str">
            <v>AST/(GOT)</v>
          </cell>
          <cell r="C1096" t="str">
            <v>Dùng trên máy sinh hoá tự động HTI Biochem FC 360 Hãng sản xuất High Technology,Inc - Mỹ, Chứng nhận FDA, CE</v>
          </cell>
          <cell r="D1096" t="str">
            <v>AST Aspartate Aminotransferase (GOT) Reagent Set</v>
          </cell>
          <cell r="E1096" t="str">
            <v xml:space="preserve"> High Technology,Inc</v>
          </cell>
          <cell r="F1096" t="str">
            <v>Mỹ</v>
          </cell>
          <cell r="G1096" t="str">
            <v>ml</v>
          </cell>
          <cell r="H1096" t="str">
            <v>Reagent 1: 1 x 500ml,Reagent 2: 1 x 100ml</v>
          </cell>
          <cell r="I1096">
            <v>600</v>
          </cell>
          <cell r="J1096">
            <v>11200</v>
          </cell>
          <cell r="K1096">
            <v>6720000</v>
          </cell>
          <cell r="L1096" t="str">
            <v>Gia Long Phát</v>
          </cell>
          <cell r="M1096" t="str">
            <v>Can Lộc</v>
          </cell>
        </row>
        <row r="1097">
          <cell r="A1097">
            <v>420</v>
          </cell>
          <cell r="B1097" t="str">
            <v>Bilirubin Direct (Auto)</v>
          </cell>
          <cell r="C1097" t="str">
            <v>Dùng trên máy sinh hoá tự động HTI Biochem FC 360 Hãng sản xuất High Technology,Inc - Mỹ, Chứng nhận FDA, CE</v>
          </cell>
          <cell r="D1097" t="str">
            <v>Bilirubin Direct (auto) Reagent Set</v>
          </cell>
          <cell r="E1097" t="str">
            <v xml:space="preserve"> High Technology,Inc</v>
          </cell>
          <cell r="F1097" t="str">
            <v>Mỹ</v>
          </cell>
          <cell r="G1097" t="str">
            <v>ml</v>
          </cell>
          <cell r="H1097" t="str">
            <v>Reagent 1: 1 x 250ml, Reagent 2: 1 x 25ml</v>
          </cell>
          <cell r="I1097">
            <v>500</v>
          </cell>
          <cell r="J1097">
            <v>4200</v>
          </cell>
          <cell r="K1097">
            <v>2100000</v>
          </cell>
          <cell r="L1097" t="str">
            <v>Gia Long Phát</v>
          </cell>
        </row>
        <row r="1098">
          <cell r="A1098">
            <v>420</v>
          </cell>
          <cell r="B1098" t="str">
            <v>Bilirubin Direct (Auto)</v>
          </cell>
          <cell r="C1098" t="str">
            <v>Dùng trên máy sinh hoá tự động HTI Biochem FC 360 Hãng sản xuất High Technology,Inc - Mỹ, Chứng nhận FDA, CE</v>
          </cell>
          <cell r="D1098" t="str">
            <v>Bilirubin Direct (auto) Reagent Set</v>
          </cell>
          <cell r="E1098" t="str">
            <v xml:space="preserve"> High Technology,Inc</v>
          </cell>
          <cell r="F1098" t="str">
            <v>Mỹ</v>
          </cell>
          <cell r="G1098" t="str">
            <v>ml</v>
          </cell>
          <cell r="H1098" t="str">
            <v>Reagent 1: 1 x 250ml, Reagent 2: 1 x 25ml</v>
          </cell>
          <cell r="I1098">
            <v>500</v>
          </cell>
          <cell r="J1098">
            <v>4200</v>
          </cell>
          <cell r="K1098">
            <v>2100000</v>
          </cell>
          <cell r="L1098" t="str">
            <v>Gia Long Phát</v>
          </cell>
          <cell r="M1098" t="str">
            <v>Can Lộc</v>
          </cell>
        </row>
        <row r="1099">
          <cell r="A1099">
            <v>421</v>
          </cell>
          <cell r="B1099" t="str">
            <v>Bilirubin Total (Auto)</v>
          </cell>
          <cell r="C1099" t="str">
            <v>Dùng trên máy sinh hoá tự động HTI Biochem FC 360 Hãng sản xuất High Technology,Inc - Mỹ, Chứng nhận FDA, CE</v>
          </cell>
          <cell r="D1099" t="str">
            <v>Bilirubin Total (auto) Reagent Set</v>
          </cell>
          <cell r="E1099" t="str">
            <v xml:space="preserve"> High Technology,Inc</v>
          </cell>
          <cell r="F1099" t="str">
            <v>Mỹ</v>
          </cell>
          <cell r="G1099" t="str">
            <v>ml</v>
          </cell>
          <cell r="H1099" t="str">
            <v>Reagent 1: 1 x 250ml, Reagent 2: 1 x 25ml</v>
          </cell>
          <cell r="I1099">
            <v>500</v>
          </cell>
          <cell r="J1099">
            <v>4200</v>
          </cell>
          <cell r="K1099">
            <v>2100000</v>
          </cell>
          <cell r="L1099" t="str">
            <v>Gia Long Phát</v>
          </cell>
        </row>
        <row r="1100">
          <cell r="A1100">
            <v>421</v>
          </cell>
          <cell r="B1100" t="str">
            <v>Bilirubin Total (Auto)</v>
          </cell>
          <cell r="C1100" t="str">
            <v>Dùng trên máy sinh hoá tự động HTI Biochem FC 360 Hãng sản xuất High Technology,Inc - Mỹ, Chứng nhận FDA, CE</v>
          </cell>
          <cell r="D1100" t="str">
            <v>Bilirubin Total (auto) Reagent Set</v>
          </cell>
          <cell r="E1100" t="str">
            <v xml:space="preserve"> High Technology,Inc</v>
          </cell>
          <cell r="F1100" t="str">
            <v>Mỹ</v>
          </cell>
          <cell r="G1100" t="str">
            <v>ml</v>
          </cell>
          <cell r="H1100" t="str">
            <v>Reagent 1: 1 x 250ml, Reagent 2: 1 x 25ml</v>
          </cell>
          <cell r="I1100">
            <v>500</v>
          </cell>
          <cell r="J1100">
            <v>4200</v>
          </cell>
          <cell r="K1100">
            <v>2100000</v>
          </cell>
          <cell r="L1100" t="str">
            <v>Gia Long Phát</v>
          </cell>
          <cell r="M1100" t="str">
            <v>Can Lộc</v>
          </cell>
        </row>
        <row r="1101">
          <cell r="A1101">
            <v>422</v>
          </cell>
          <cell r="B1101" t="str">
            <v>Calcium Arsenazo</v>
          </cell>
          <cell r="C1101" t="str">
            <v>Dùng trên máy sinh hoá tự động HTI Biochem FC 360 Hãng sản xuất High Technology,Inc - Mỹ, Chứng nhận FDA, CE</v>
          </cell>
          <cell r="D1101" t="str">
            <v>Calcium Arsenazo Reagent Set</v>
          </cell>
          <cell r="E1101" t="str">
            <v xml:space="preserve"> High Technology,Inc</v>
          </cell>
          <cell r="F1101" t="str">
            <v>Mỹ</v>
          </cell>
          <cell r="G1101" t="str">
            <v>ml</v>
          </cell>
          <cell r="H1101" t="str">
            <v>Reagent 1: 1 x 125ml, 1 x STD</v>
          </cell>
          <cell r="I1101">
            <v>500</v>
          </cell>
          <cell r="J1101">
            <v>5400</v>
          </cell>
          <cell r="K1101">
            <v>2700000</v>
          </cell>
          <cell r="L1101" t="str">
            <v>Gia Long Phát</v>
          </cell>
        </row>
        <row r="1102">
          <cell r="A1102">
            <v>422</v>
          </cell>
          <cell r="B1102" t="str">
            <v>Calcium Arsenazo</v>
          </cell>
          <cell r="C1102" t="str">
            <v>Dùng trên máy sinh hoá tự động HTI Biochem FC 360 Hãng sản xuất High Technology,Inc - Mỹ, Chứng nhận FDA, CE</v>
          </cell>
          <cell r="D1102" t="str">
            <v>Calcium Arsenazo Reagent Set</v>
          </cell>
          <cell r="E1102" t="str">
            <v xml:space="preserve"> High Technology,Inc</v>
          </cell>
          <cell r="F1102" t="str">
            <v>Mỹ</v>
          </cell>
          <cell r="G1102" t="str">
            <v>ml</v>
          </cell>
          <cell r="H1102" t="str">
            <v>Reagent 1: 1 x 125ml, 1 x STD</v>
          </cell>
          <cell r="I1102">
            <v>500</v>
          </cell>
          <cell r="J1102">
            <v>5400</v>
          </cell>
          <cell r="K1102">
            <v>2700000</v>
          </cell>
          <cell r="L1102" t="str">
            <v>Gia Long Phát</v>
          </cell>
          <cell r="M1102" t="str">
            <v>Can Lộc</v>
          </cell>
        </row>
        <row r="1103">
          <cell r="A1103">
            <v>423</v>
          </cell>
          <cell r="B1103" t="str">
            <v xml:space="preserve">Cholesteron </v>
          </cell>
          <cell r="C1103" t="str">
            <v>Dùng trên máy sinh hoá tự động HTI Biochem FC 360 Hãng sản xuất High Technology,Inc - Mỹ, Chứng nhận FDA, CE</v>
          </cell>
          <cell r="D1103" t="str">
            <v>Cholesterol Reagent Set</v>
          </cell>
          <cell r="E1103" t="str">
            <v xml:space="preserve"> High Technology,Inc</v>
          </cell>
          <cell r="F1103" t="str">
            <v>Mỹ</v>
          </cell>
          <cell r="G1103" t="str">
            <v>ml</v>
          </cell>
          <cell r="H1103" t="str">
            <v>Reagent 1: 2 x 125ml, 1 x 5 ml STD</v>
          </cell>
          <cell r="I1103">
            <v>500</v>
          </cell>
          <cell r="J1103">
            <v>11000</v>
          </cell>
          <cell r="K1103">
            <v>5500000</v>
          </cell>
          <cell r="L1103" t="str">
            <v>Gia Long Phát</v>
          </cell>
        </row>
        <row r="1104">
          <cell r="A1104">
            <v>423</v>
          </cell>
          <cell r="B1104" t="str">
            <v xml:space="preserve">Cholesteron </v>
          </cell>
          <cell r="C1104" t="str">
            <v>Dùng trên máy sinh hoá tự động HTI Biochem FC 360 Hãng sản xuất High Technology,Inc - Mỹ, Chứng nhận FDA, CE</v>
          </cell>
          <cell r="D1104" t="str">
            <v>Cholesterol Reagent Set</v>
          </cell>
          <cell r="E1104" t="str">
            <v xml:space="preserve"> High Technology,Inc</v>
          </cell>
          <cell r="F1104" t="str">
            <v>Mỹ</v>
          </cell>
          <cell r="G1104" t="str">
            <v>ml</v>
          </cell>
          <cell r="H1104" t="str">
            <v>Reagent 1: 2 x 125ml, 1 x 5 ml STD</v>
          </cell>
          <cell r="I1104">
            <v>500</v>
          </cell>
          <cell r="J1104">
            <v>11000</v>
          </cell>
          <cell r="K1104">
            <v>5500000</v>
          </cell>
          <cell r="L1104" t="str">
            <v>Gia Long Phát</v>
          </cell>
          <cell r="M1104" t="str">
            <v>Can Lộc</v>
          </cell>
        </row>
        <row r="1105">
          <cell r="A1105">
            <v>424</v>
          </cell>
          <cell r="B1105" t="str">
            <v>Control Serum N</v>
          </cell>
          <cell r="C1105" t="str">
            <v>Dùng trên máy sinh hoá tự động HTI Biochem FC 360 Hãng sản xuất High Technology,Inc - Mỹ, Chứng nhận FDA, CE</v>
          </cell>
          <cell r="D1105" t="str">
            <v>Chemistry Control Set</v>
          </cell>
          <cell r="E1105" t="str">
            <v xml:space="preserve"> High Technology,Inc</v>
          </cell>
          <cell r="F1105" t="str">
            <v>Mỹ</v>
          </cell>
          <cell r="G1105" t="str">
            <v>Lọ</v>
          </cell>
          <cell r="H1105" t="str">
            <v>6 lọ/ hộp</v>
          </cell>
          <cell r="I1105">
            <v>6</v>
          </cell>
          <cell r="J1105">
            <v>676000</v>
          </cell>
          <cell r="K1105">
            <v>4056000</v>
          </cell>
          <cell r="L1105" t="str">
            <v>Gia Long Phát</v>
          </cell>
        </row>
        <row r="1106">
          <cell r="A1106">
            <v>424</v>
          </cell>
          <cell r="B1106" t="str">
            <v>Control Serum N</v>
          </cell>
          <cell r="C1106" t="str">
            <v>Dùng trên máy sinh hoá tự động HTI Biochem FC 360 Hãng sản xuất High Technology,Inc - Mỹ, Chứng nhận FDA, CE</v>
          </cell>
          <cell r="D1106" t="str">
            <v>Chemistry Control Set</v>
          </cell>
          <cell r="E1106" t="str">
            <v xml:space="preserve"> High Technology,Inc</v>
          </cell>
          <cell r="F1106" t="str">
            <v>Mỹ</v>
          </cell>
          <cell r="G1106" t="str">
            <v>Lọ</v>
          </cell>
          <cell r="H1106" t="str">
            <v>6 lọ/ hộp</v>
          </cell>
          <cell r="I1106">
            <v>6</v>
          </cell>
          <cell r="J1106">
            <v>676000</v>
          </cell>
          <cell r="K1106">
            <v>4056000</v>
          </cell>
          <cell r="L1106" t="str">
            <v>Gia Long Phát</v>
          </cell>
          <cell r="M1106" t="str">
            <v>Can Lộc</v>
          </cell>
        </row>
        <row r="1107">
          <cell r="A1107">
            <v>425</v>
          </cell>
          <cell r="B1107" t="str">
            <v>Control Serum P</v>
          </cell>
          <cell r="C1107" t="str">
            <v>Dùng trên máy sinh hoá tự động HTI Biochem FC 360 Hãng sản xuất High Technology,Inc - Mỹ, Chứng nhận FDA, CE</v>
          </cell>
          <cell r="D1107" t="str">
            <v>Chemistry Control Set</v>
          </cell>
          <cell r="E1107" t="str">
            <v xml:space="preserve"> High Technology,Inc</v>
          </cell>
          <cell r="F1107" t="str">
            <v>Mỹ</v>
          </cell>
          <cell r="G1107" t="str">
            <v>Lọ</v>
          </cell>
          <cell r="H1107" t="str">
            <v>6 lọ/ hộp</v>
          </cell>
          <cell r="I1107">
            <v>6</v>
          </cell>
          <cell r="J1107">
            <v>676000</v>
          </cell>
          <cell r="K1107">
            <v>4056000</v>
          </cell>
          <cell r="L1107" t="str">
            <v>Gia Long Phát</v>
          </cell>
        </row>
        <row r="1108">
          <cell r="A1108">
            <v>425</v>
          </cell>
          <cell r="B1108" t="str">
            <v>Control Serum P</v>
          </cell>
          <cell r="C1108" t="str">
            <v>Dùng trên máy sinh hoá tự động HTI Biochem FC 360 Hãng sản xuất High Technology,Inc - Mỹ, Chứng nhận FDA, CE</v>
          </cell>
          <cell r="D1108" t="str">
            <v>Chemistry Control Set</v>
          </cell>
          <cell r="E1108" t="str">
            <v xml:space="preserve"> High Technology,Inc</v>
          </cell>
          <cell r="F1108" t="str">
            <v>Mỹ</v>
          </cell>
          <cell r="G1108" t="str">
            <v>Lọ</v>
          </cell>
          <cell r="H1108" t="str">
            <v>6 lọ/ hộp</v>
          </cell>
          <cell r="I1108">
            <v>6</v>
          </cell>
          <cell r="J1108">
            <v>676000</v>
          </cell>
          <cell r="K1108">
            <v>4056000</v>
          </cell>
          <cell r="L1108" t="str">
            <v>Gia Long Phát</v>
          </cell>
          <cell r="M1108" t="str">
            <v>Can Lộc</v>
          </cell>
        </row>
        <row r="1109">
          <cell r="A1109">
            <v>426</v>
          </cell>
          <cell r="B1109" t="str">
            <v>C-reactive protein (CRP)  Control Set</v>
          </cell>
          <cell r="C1109" t="str">
            <v>Dùng trên máy sinh hoá tự động HTI Biochem FC 360 Hãng sản xuất High Technology,Inc - Mỹ, Chứng nhận ISO, FDA, CE</v>
          </cell>
          <cell r="D1109" t="str">
            <v>C-reactive protein (CRP) Control Set</v>
          </cell>
          <cell r="E1109" t="str">
            <v xml:space="preserve"> High Technology,Inc</v>
          </cell>
          <cell r="F1109" t="str">
            <v>Mỹ</v>
          </cell>
          <cell r="G1109" t="str">
            <v>Lọ</v>
          </cell>
          <cell r="H1109" t="str">
            <v>6 x 3ml/ Hộp</v>
          </cell>
          <cell r="I1109">
            <v>8</v>
          </cell>
          <cell r="J1109">
            <v>2640000</v>
          </cell>
          <cell r="K1109">
            <v>21120000</v>
          </cell>
          <cell r="L1109" t="str">
            <v>Gia Long Phát</v>
          </cell>
        </row>
        <row r="1110">
          <cell r="A1110">
            <v>426</v>
          </cell>
          <cell r="B1110" t="str">
            <v>C-reactive protein (CRP)  Control Set</v>
          </cell>
          <cell r="C1110" t="str">
            <v>Dùng trên máy sinh hoá tự động HTI Biochem FC 360 Hãng sản xuất High Technology,Inc - Mỹ, Chứng nhận ISO, FDA, CE</v>
          </cell>
          <cell r="D1110" t="str">
            <v>C-reactive protein (CRP) Control Set</v>
          </cell>
          <cell r="E1110" t="str">
            <v xml:space="preserve"> High Technology,Inc</v>
          </cell>
          <cell r="F1110" t="str">
            <v>Mỹ</v>
          </cell>
          <cell r="G1110" t="str">
            <v>Lọ</v>
          </cell>
          <cell r="H1110" t="str">
            <v>6 x 3ml/ Hộp</v>
          </cell>
          <cell r="I1110">
            <v>8</v>
          </cell>
          <cell r="J1110">
            <v>2640000</v>
          </cell>
          <cell r="K1110">
            <v>21120000</v>
          </cell>
          <cell r="L1110" t="str">
            <v>Gia Long Phát</v>
          </cell>
          <cell r="M1110" t="str">
            <v>Lộc Hà</v>
          </cell>
        </row>
        <row r="1111">
          <cell r="A1111">
            <v>427</v>
          </cell>
          <cell r="B1111" t="str">
            <v>C-reactive protein (CRP)  Reagent Set</v>
          </cell>
          <cell r="C1111" t="str">
            <v>Dùng trên máy sinh hoá tự động HTI Biochem FC 360 Hãng sản xuất High Technology,Inc - Mỹ, Chứng nhận ISO, FDA, CE</v>
          </cell>
          <cell r="D1111" t="str">
            <v>C-reactive protein (CRP)  Reagent Set</v>
          </cell>
          <cell r="E1111" t="str">
            <v xml:space="preserve"> High Technology,Inc</v>
          </cell>
          <cell r="F1111" t="str">
            <v>Mỹ</v>
          </cell>
          <cell r="G1111" t="str">
            <v xml:space="preserve">Hộp </v>
          </cell>
          <cell r="H1111" t="str">
            <v>Reagent 1: 1 x 50ml, Reagent 2: 1 x 50ml</v>
          </cell>
          <cell r="I1111">
            <v>8</v>
          </cell>
          <cell r="J1111">
            <v>10618000</v>
          </cell>
          <cell r="K1111">
            <v>84944000</v>
          </cell>
          <cell r="L1111" t="str">
            <v>Gia Long Phát</v>
          </cell>
        </row>
        <row r="1112">
          <cell r="A1112">
            <v>427</v>
          </cell>
          <cell r="B1112" t="str">
            <v>C-reactive protein (CRP)  Reagent Set</v>
          </cell>
          <cell r="C1112" t="str">
            <v>Dùng trên máy sinh hoá tự động HTI Biochem FC 360 Hãng sản xuất High Technology,Inc - Mỹ, Chứng nhận ISO, FDA, CE</v>
          </cell>
          <cell r="D1112" t="str">
            <v>C-reactive protein (CRP)  Reagent Set</v>
          </cell>
          <cell r="E1112" t="str">
            <v xml:space="preserve"> High Technology,Inc</v>
          </cell>
          <cell r="F1112" t="str">
            <v>Mỹ</v>
          </cell>
          <cell r="G1112" t="str">
            <v xml:space="preserve">Hộp </v>
          </cell>
          <cell r="H1112" t="str">
            <v>Reagent 1: 1 x 50ml, Reagent 2: 1 x 50ml</v>
          </cell>
          <cell r="I1112">
            <v>8</v>
          </cell>
          <cell r="J1112">
            <v>10618000</v>
          </cell>
          <cell r="K1112">
            <v>84944000</v>
          </cell>
          <cell r="L1112" t="str">
            <v>Gia Long Phát</v>
          </cell>
          <cell r="M1112" t="str">
            <v>Lộc Hà</v>
          </cell>
        </row>
        <row r="1113">
          <cell r="A1113">
            <v>428</v>
          </cell>
          <cell r="B1113" t="str">
            <v>C-reactive protein (CRP) Standard Set</v>
          </cell>
          <cell r="C1113" t="str">
            <v>Dùng trên máy sinh hoá tự động HTI Biochem FC 360 Hãng sản xuất High Technology,Inc - Mỹ, Chứng nhận ISO, FDA, CE</v>
          </cell>
          <cell r="D1113" t="str">
            <v>C-reactive protein (CRP) Standard Set</v>
          </cell>
          <cell r="E1113" t="str">
            <v xml:space="preserve"> High Technology,Inc</v>
          </cell>
          <cell r="F1113" t="str">
            <v>Mỹ</v>
          </cell>
          <cell r="G1113" t="str">
            <v>Hộp</v>
          </cell>
          <cell r="H1113" t="str">
            <v>5 x 2ml STD</v>
          </cell>
          <cell r="I1113">
            <v>8</v>
          </cell>
          <cell r="J1113">
            <v>7490000</v>
          </cell>
          <cell r="K1113">
            <v>59920000</v>
          </cell>
          <cell r="L1113" t="str">
            <v>Gia Long Phát</v>
          </cell>
        </row>
        <row r="1114">
          <cell r="A1114">
            <v>428</v>
          </cell>
          <cell r="B1114" t="str">
            <v>C-reactive protein (CRP) Standard Set</v>
          </cell>
          <cell r="C1114" t="str">
            <v>Dùng trên máy sinh hoá tự động HTI Biochem FC 360 Hãng sản xuất High Technology,Inc - Mỹ, Chứng nhận ISO, FDA, CE</v>
          </cell>
          <cell r="D1114" t="str">
            <v>C-reactive protein (CRP) Standard Set</v>
          </cell>
          <cell r="E1114" t="str">
            <v xml:space="preserve"> High Technology,Inc</v>
          </cell>
          <cell r="F1114" t="str">
            <v>Mỹ</v>
          </cell>
          <cell r="G1114" t="str">
            <v>Hộp</v>
          </cell>
          <cell r="H1114" t="str">
            <v>5 x 2ml STD</v>
          </cell>
          <cell r="I1114">
            <v>8</v>
          </cell>
          <cell r="J1114">
            <v>7490000</v>
          </cell>
          <cell r="K1114">
            <v>59920000</v>
          </cell>
          <cell r="L1114" t="str">
            <v>Gia Long Phát</v>
          </cell>
          <cell r="M1114" t="str">
            <v>Lộc Hà</v>
          </cell>
        </row>
        <row r="1115">
          <cell r="A1115">
            <v>429</v>
          </cell>
          <cell r="B1115" t="str">
            <v>Creatinine</v>
          </cell>
          <cell r="C1115" t="str">
            <v>Dùng trên máy sinh hoá tự động HTI Biochem FC 360 Hãng sản xuất High Technology,Inc - Mỹ, Chứng nhận FDA, CE</v>
          </cell>
          <cell r="D1115" t="str">
            <v>Creatinine Reagent Set</v>
          </cell>
          <cell r="E1115" t="str">
            <v xml:space="preserve"> High Technology,Inc</v>
          </cell>
          <cell r="F1115" t="str">
            <v>Mỹ</v>
          </cell>
          <cell r="G1115" t="str">
            <v>ml</v>
          </cell>
          <cell r="H1115" t="str">
            <v>Reagent 1: 1 x 250ml,Reagent 2: 1 x 250ml, 1 x STD</v>
          </cell>
          <cell r="I1115">
            <v>500</v>
          </cell>
          <cell r="J1115">
            <v>9000</v>
          </cell>
          <cell r="K1115">
            <v>4500000</v>
          </cell>
          <cell r="L1115" t="str">
            <v>Gia Long Phát</v>
          </cell>
        </row>
        <row r="1116">
          <cell r="A1116">
            <v>429</v>
          </cell>
          <cell r="B1116" t="str">
            <v>Creatinine</v>
          </cell>
          <cell r="C1116" t="str">
            <v>Dùng trên máy sinh hoá tự động HTI Biochem FC 360 Hãng sản xuất High Technology,Inc - Mỹ, Chứng nhận FDA, CE</v>
          </cell>
          <cell r="D1116" t="str">
            <v>Creatinine Reagent Set</v>
          </cell>
          <cell r="E1116" t="str">
            <v xml:space="preserve"> High Technology,Inc</v>
          </cell>
          <cell r="F1116" t="str">
            <v>Mỹ</v>
          </cell>
          <cell r="G1116" t="str">
            <v>ml</v>
          </cell>
          <cell r="H1116" t="str">
            <v>Reagent 1: 1 x 250ml,Reagent 2: 1 x 250ml, 1 x STD</v>
          </cell>
          <cell r="I1116">
            <v>500</v>
          </cell>
          <cell r="J1116">
            <v>9000</v>
          </cell>
          <cell r="K1116">
            <v>4500000</v>
          </cell>
          <cell r="L1116" t="str">
            <v>Gia Long Phát</v>
          </cell>
          <cell r="M1116" t="str">
            <v>Can Lộc</v>
          </cell>
        </row>
        <row r="1117">
          <cell r="A1117">
            <v>430</v>
          </cell>
          <cell r="B1117" t="str">
            <v>Đèn</v>
          </cell>
          <cell r="C1117" t="str">
            <v>Dùng trên máy sinh hoá tự động HTI Biochem FC 360 Hãng sản xuất High Technology,Inc - Mỹ, Chứng nhận FDA, CE</v>
          </cell>
          <cell r="D1117" t="str">
            <v>Lamp.FC360</v>
          </cell>
          <cell r="E1117" t="str">
            <v xml:space="preserve"> High Technology,Inc</v>
          </cell>
          <cell r="F1117" t="str">
            <v>Mỹ</v>
          </cell>
          <cell r="G1117" t="str">
            <v>Cái</v>
          </cell>
          <cell r="H1117" t="str">
            <v>12 V, 20 W01 cái/ Hộp</v>
          </cell>
          <cell r="I1117">
            <v>8</v>
          </cell>
          <cell r="J1117">
            <v>7500000</v>
          </cell>
          <cell r="K1117">
            <v>60000000</v>
          </cell>
          <cell r="L1117" t="str">
            <v>Gia Long Phát</v>
          </cell>
        </row>
        <row r="1118">
          <cell r="A1118">
            <v>430</v>
          </cell>
          <cell r="B1118" t="str">
            <v>Đèn</v>
          </cell>
          <cell r="C1118" t="str">
            <v>Dùng trên máy sinh hoá tự động HTI Biochem FC 360 Hãng sản xuất High Technology,Inc - Mỹ, Chứng nhận FDA, CE</v>
          </cell>
          <cell r="D1118" t="str">
            <v>Lamp.FC360</v>
          </cell>
          <cell r="E1118" t="str">
            <v xml:space="preserve"> High Technology,Inc</v>
          </cell>
          <cell r="F1118" t="str">
            <v>Mỹ</v>
          </cell>
          <cell r="G1118" t="str">
            <v>Cái</v>
          </cell>
          <cell r="H1118" t="str">
            <v>12 V, 20 W01 cái/ Hộp</v>
          </cell>
          <cell r="I1118">
            <v>2</v>
          </cell>
          <cell r="J1118">
            <v>7500000</v>
          </cell>
          <cell r="K1118">
            <v>15000000</v>
          </cell>
          <cell r="L1118" t="str">
            <v>Gia Long Phát</v>
          </cell>
          <cell r="M1118" t="str">
            <v>Can Lộc</v>
          </cell>
        </row>
        <row r="1119">
          <cell r="A1119">
            <v>430</v>
          </cell>
          <cell r="B1119" t="str">
            <v>Đèn</v>
          </cell>
          <cell r="C1119" t="str">
            <v>Dùng trên máy sinh hoá tự động HTI Biochem FC 360 Hãng sản xuất High Technology,Inc - Mỹ, Chứng nhận FDA, CE</v>
          </cell>
          <cell r="D1119" t="str">
            <v>Lamp.FC360</v>
          </cell>
          <cell r="E1119" t="str">
            <v xml:space="preserve"> High Technology,Inc</v>
          </cell>
          <cell r="F1119" t="str">
            <v>Mỹ</v>
          </cell>
          <cell r="G1119" t="str">
            <v>Cái</v>
          </cell>
          <cell r="H1119" t="str">
            <v>12 V, 20 W01 cái/ Hộp</v>
          </cell>
          <cell r="I1119">
            <v>6</v>
          </cell>
          <cell r="J1119">
            <v>7500000</v>
          </cell>
          <cell r="K1119">
            <v>45000000</v>
          </cell>
          <cell r="L1119" t="str">
            <v>Gia Long Phát</v>
          </cell>
          <cell r="M1119" t="str">
            <v>Lộc Hà</v>
          </cell>
        </row>
        <row r="1120">
          <cell r="A1120">
            <v>431</v>
          </cell>
          <cell r="B1120" t="str">
            <v xml:space="preserve"> DISC Strips With 10 Cuvettes each</v>
          </cell>
          <cell r="C1120" t="str">
            <v>Dùng trên máy sinh hoá tự động HTI Biochem FC 360 Hãng sản xuất High Technology,Inc - Mỹ, Chứng nhận FDA, CE</v>
          </cell>
          <cell r="D1120" t="str">
            <v xml:space="preserve"> DISC Strips With 10 Cuvettes each</v>
          </cell>
          <cell r="E1120" t="str">
            <v xml:space="preserve"> High Technology,Inc</v>
          </cell>
          <cell r="F1120" t="str">
            <v>Mỹ</v>
          </cell>
          <cell r="G1120" t="str">
            <v>Thanh</v>
          </cell>
          <cell r="H1120" t="str">
            <v>10 thanh/ Bộ</v>
          </cell>
          <cell r="I1120">
            <v>23</v>
          </cell>
          <cell r="J1120">
            <v>3500000</v>
          </cell>
          <cell r="K1120">
            <v>80500000</v>
          </cell>
          <cell r="L1120" t="str">
            <v>Gia Long Phát</v>
          </cell>
        </row>
        <row r="1121">
          <cell r="A1121">
            <v>431</v>
          </cell>
          <cell r="B1121" t="str">
            <v xml:space="preserve"> DISC Strips With 10 Cuvettes each</v>
          </cell>
          <cell r="C1121" t="str">
            <v>Dùng trên máy sinh hoá tự động HTI Biochem FC 360 Hãng sản xuất High Technology,Inc - Mỹ, Chứng nhận FDA, CE</v>
          </cell>
          <cell r="D1121" t="str">
            <v xml:space="preserve"> DISC Strips With 10 Cuvettes each</v>
          </cell>
          <cell r="E1121" t="str">
            <v xml:space="preserve"> High Technology,Inc</v>
          </cell>
          <cell r="F1121" t="str">
            <v>Mỹ</v>
          </cell>
          <cell r="G1121" t="str">
            <v>Thanh</v>
          </cell>
          <cell r="H1121" t="str">
            <v>10 thanh/ Bộ</v>
          </cell>
          <cell r="I1121">
            <v>3</v>
          </cell>
          <cell r="J1121">
            <v>3500000</v>
          </cell>
          <cell r="K1121">
            <v>10500000</v>
          </cell>
          <cell r="L1121" t="str">
            <v>Gia Long Phát</v>
          </cell>
          <cell r="M1121" t="str">
            <v>Can Lộc</v>
          </cell>
        </row>
        <row r="1122">
          <cell r="A1122">
            <v>431</v>
          </cell>
          <cell r="B1122" t="str">
            <v xml:space="preserve"> DISC Strips With 10 Cuvettes each</v>
          </cell>
          <cell r="C1122" t="str">
            <v>Dùng trên máy sinh hoá tự động HTI Biochem FC 360 Hãng sản xuất High Technology,Inc - Mỹ, Chứng nhận FDA, CE</v>
          </cell>
          <cell r="D1122" t="str">
            <v xml:space="preserve"> DISC Strips With 10 Cuvettes each</v>
          </cell>
          <cell r="E1122" t="str">
            <v xml:space="preserve"> High Technology,Inc</v>
          </cell>
          <cell r="F1122" t="str">
            <v>Mỹ</v>
          </cell>
          <cell r="G1122" t="str">
            <v>Thanh</v>
          </cell>
          <cell r="H1122" t="str">
            <v>10 thanh/ Bộ</v>
          </cell>
          <cell r="I1122">
            <v>20</v>
          </cell>
          <cell r="J1122">
            <v>3500000</v>
          </cell>
          <cell r="K1122">
            <v>70000000</v>
          </cell>
          <cell r="L1122" t="str">
            <v>Gia Long Phát</v>
          </cell>
          <cell r="M1122" t="str">
            <v>Lộc Hà</v>
          </cell>
        </row>
        <row r="1123">
          <cell r="A1123">
            <v>432</v>
          </cell>
          <cell r="B1123" t="str">
            <v xml:space="preserve">Washing Solution </v>
          </cell>
          <cell r="C1123" t="str">
            <v>Dùng trên máy sinh hoá tự động HTI Biochem FC 360 Hãng sản xuất High Technology,Inc - Mỹ, Chứng nhận FDA, CE</v>
          </cell>
          <cell r="D1123" t="str">
            <v xml:space="preserve"> Washing Solution BioChem FC 360</v>
          </cell>
          <cell r="E1123" t="str">
            <v xml:space="preserve"> High Technology,Inc</v>
          </cell>
          <cell r="F1123" t="str">
            <v>Mỹ</v>
          </cell>
          <cell r="G1123" t="str">
            <v>Chai</v>
          </cell>
          <cell r="H1123" t="str">
            <v>01 lít/ chai</v>
          </cell>
          <cell r="I1123">
            <v>27</v>
          </cell>
          <cell r="J1123">
            <v>5500000</v>
          </cell>
          <cell r="K1123">
            <v>148500000</v>
          </cell>
          <cell r="L1123" t="str">
            <v>Gia Long Phát</v>
          </cell>
        </row>
        <row r="1124">
          <cell r="A1124">
            <v>432</v>
          </cell>
          <cell r="B1124" t="str">
            <v xml:space="preserve">Washing Solution </v>
          </cell>
          <cell r="C1124" t="str">
            <v>Dùng trên máy sinh hoá tự động HTI Biochem FC 360 Hãng sản xuất High Technology,Inc - Mỹ, Chứng nhận FDA, CE</v>
          </cell>
          <cell r="D1124" t="str">
            <v xml:space="preserve"> Washing Solution BioChem FC 360</v>
          </cell>
          <cell r="E1124" t="str">
            <v xml:space="preserve"> High Technology,Inc</v>
          </cell>
          <cell r="F1124" t="str">
            <v>Mỹ</v>
          </cell>
          <cell r="G1124" t="str">
            <v>Chai</v>
          </cell>
          <cell r="H1124" t="str">
            <v>01 lít/ chai</v>
          </cell>
          <cell r="I1124">
            <v>3</v>
          </cell>
          <cell r="J1124">
            <v>5500000</v>
          </cell>
          <cell r="K1124">
            <v>16500000</v>
          </cell>
          <cell r="L1124" t="str">
            <v>Gia Long Phát</v>
          </cell>
          <cell r="M1124" t="str">
            <v>Can Lộc</v>
          </cell>
        </row>
        <row r="1125">
          <cell r="A1125">
            <v>432</v>
          </cell>
          <cell r="B1125" t="str">
            <v xml:space="preserve">Washing Solution </v>
          </cell>
          <cell r="C1125" t="str">
            <v>Dùng trên máy sinh hoá tự động HTI Biochem FC 360 Hãng sản xuất High Technology,Inc - Mỹ, Chứng nhận FDA, CE</v>
          </cell>
          <cell r="D1125" t="str">
            <v xml:space="preserve"> Washing Solution BioChem FC 360</v>
          </cell>
          <cell r="E1125" t="str">
            <v xml:space="preserve"> High Technology,Inc</v>
          </cell>
          <cell r="F1125" t="str">
            <v>Mỹ</v>
          </cell>
          <cell r="G1125" t="str">
            <v>Chai</v>
          </cell>
          <cell r="H1125" t="str">
            <v>01 lít/ chai</v>
          </cell>
          <cell r="I1125">
            <v>24</v>
          </cell>
          <cell r="J1125">
            <v>5500000</v>
          </cell>
          <cell r="K1125">
            <v>132000000</v>
          </cell>
          <cell r="L1125" t="str">
            <v>Gia Long Phát</v>
          </cell>
          <cell r="M1125" t="str">
            <v>Lộc Hà</v>
          </cell>
        </row>
        <row r="1126">
          <cell r="A1126">
            <v>433</v>
          </cell>
          <cell r="B1126" t="str">
            <v>Gamma-glutamyl transferase (GGT)</v>
          </cell>
          <cell r="C1126" t="str">
            <v>Dùng trên máy sinh hoá tự động HTI Biochem FC 360 Hãng sản xuất High Technology,Inc - Mỹ, Chứng nhận FDA, CE</v>
          </cell>
          <cell r="D1126" t="str">
            <v>Gamma-glutamyl transferase (GGT) Reagent Set</v>
          </cell>
          <cell r="E1126" t="str">
            <v xml:space="preserve"> High Technology,Inc</v>
          </cell>
          <cell r="F1126" t="str">
            <v>Mỹ</v>
          </cell>
          <cell r="G1126" t="str">
            <v>ml</v>
          </cell>
          <cell r="H1126" t="str">
            <v>Reagent 1: 1 x 100ml,Reagent 2: 1 x 20ml</v>
          </cell>
          <cell r="I1126">
            <v>250</v>
          </cell>
          <cell r="J1126">
            <v>5500</v>
          </cell>
          <cell r="K1126">
            <v>1375000</v>
          </cell>
          <cell r="L1126" t="str">
            <v>Gia Long Phát</v>
          </cell>
        </row>
        <row r="1127">
          <cell r="A1127">
            <v>433</v>
          </cell>
          <cell r="B1127" t="str">
            <v>Gamma-glutamyl transferase (GGT)</v>
          </cell>
          <cell r="C1127" t="str">
            <v>Dùng trên máy sinh hoá tự động HTI Biochem FC 360 Hãng sản xuất High Technology,Inc - Mỹ, Chứng nhận FDA, CE</v>
          </cell>
          <cell r="D1127" t="str">
            <v>Gamma-glutamyl transferase (GGT) Reagent Set</v>
          </cell>
          <cell r="E1127" t="str">
            <v xml:space="preserve"> High Technology,Inc</v>
          </cell>
          <cell r="F1127" t="str">
            <v>Mỹ</v>
          </cell>
          <cell r="G1127" t="str">
            <v>ml</v>
          </cell>
          <cell r="H1127" t="str">
            <v>Reagent 1: 1 x 100ml,Reagent 2: 1 x 20ml</v>
          </cell>
          <cell r="I1127">
            <v>250</v>
          </cell>
          <cell r="J1127">
            <v>5500</v>
          </cell>
          <cell r="K1127">
            <v>1375000</v>
          </cell>
          <cell r="L1127" t="str">
            <v>Gia Long Phát</v>
          </cell>
          <cell r="M1127" t="str">
            <v>Can Lộc</v>
          </cell>
        </row>
        <row r="1128">
          <cell r="A1128">
            <v>434</v>
          </cell>
          <cell r="B1128" t="str">
            <v>Glucose oxidase</v>
          </cell>
          <cell r="C1128" t="str">
            <v>Dùng trên máy sinh hoá tự động HTI Biochem FC 360 Hãng sản xuất High Technology,Inc - Mỹ, Chứng nhận FDA, CE</v>
          </cell>
          <cell r="D1128" t="str">
            <v>Glucose Oxidase Reagent Set</v>
          </cell>
          <cell r="E1128" t="str">
            <v xml:space="preserve"> High Technology,Inc</v>
          </cell>
          <cell r="F1128" t="str">
            <v>Mỹ</v>
          </cell>
          <cell r="G1128" t="str">
            <v>ml</v>
          </cell>
          <cell r="H1128" t="str">
            <v>Reagent 1: 1 x 500ml, 1 x 5ml STD</v>
          </cell>
          <cell r="I1128">
            <v>500</v>
          </cell>
          <cell r="J1128">
            <v>11000</v>
          </cell>
          <cell r="K1128">
            <v>5500000</v>
          </cell>
          <cell r="L1128" t="str">
            <v>Gia Long Phát</v>
          </cell>
        </row>
        <row r="1129">
          <cell r="A1129">
            <v>434</v>
          </cell>
          <cell r="B1129" t="str">
            <v>Glucose oxidase</v>
          </cell>
          <cell r="C1129" t="str">
            <v>Dùng trên máy sinh hoá tự động HTI Biochem FC 360 Hãng sản xuất High Technology,Inc - Mỹ, Chứng nhận FDA, CE</v>
          </cell>
          <cell r="D1129" t="str">
            <v>Glucose Oxidase Reagent Set</v>
          </cell>
          <cell r="E1129" t="str">
            <v xml:space="preserve"> High Technology,Inc</v>
          </cell>
          <cell r="F1129" t="str">
            <v>Mỹ</v>
          </cell>
          <cell r="G1129" t="str">
            <v>ml</v>
          </cell>
          <cell r="H1129" t="str">
            <v>Reagent 1: 1 x 500ml, 1 x 5ml STD</v>
          </cell>
          <cell r="I1129">
            <v>500</v>
          </cell>
          <cell r="J1129">
            <v>11000</v>
          </cell>
          <cell r="K1129">
            <v>5500000</v>
          </cell>
          <cell r="L1129" t="str">
            <v>Gia Long Phát</v>
          </cell>
          <cell r="M1129" t="str">
            <v>Can Lộc</v>
          </cell>
        </row>
        <row r="1130">
          <cell r="A1130">
            <v>435</v>
          </cell>
          <cell r="B1130" t="str">
            <v>Glycosylated hemoglobin (HbA1c) Control</v>
          </cell>
          <cell r="C1130" t="str">
            <v>Dùng trên máy sinh hoá tự động HTI Biochem FC 360 Hãng sản xuất High Technology,Inc - Mỹ, Chứng nhận FDA, CE</v>
          </cell>
          <cell r="D1130" t="str">
            <v xml:space="preserve"> Hemoglobin A1c Control Set</v>
          </cell>
          <cell r="E1130" t="str">
            <v xml:space="preserve"> High Technology,Inc</v>
          </cell>
          <cell r="F1130" t="str">
            <v>Mỹ</v>
          </cell>
          <cell r="G1130" t="str">
            <v>Hộp</v>
          </cell>
          <cell r="H1130" t="str">
            <v>2 x 0.5ml/ Hộp</v>
          </cell>
          <cell r="I1130">
            <v>7</v>
          </cell>
          <cell r="J1130">
            <v>3300000</v>
          </cell>
          <cell r="K1130">
            <v>23100000</v>
          </cell>
          <cell r="L1130" t="str">
            <v>Gia Long Phát</v>
          </cell>
        </row>
        <row r="1131">
          <cell r="A1131">
            <v>435</v>
          </cell>
          <cell r="B1131" t="str">
            <v>Glycosylated hemoglobin (HbA1c) Control</v>
          </cell>
          <cell r="C1131" t="str">
            <v>Dùng trên máy sinh hoá tự động HTI Biochem FC 360 Hãng sản xuất High Technology,Inc - Mỹ, Chứng nhận FDA, CE</v>
          </cell>
          <cell r="D1131" t="str">
            <v xml:space="preserve"> Hemoglobin A1c Control Set</v>
          </cell>
          <cell r="E1131" t="str">
            <v xml:space="preserve"> High Technology,Inc</v>
          </cell>
          <cell r="F1131" t="str">
            <v>Mỹ</v>
          </cell>
          <cell r="G1131" t="str">
            <v>Hộp</v>
          </cell>
          <cell r="H1131" t="str">
            <v>2 x 0.5ml/ Hộp</v>
          </cell>
          <cell r="I1131">
            <v>1</v>
          </cell>
          <cell r="J1131">
            <v>3300000</v>
          </cell>
          <cell r="K1131">
            <v>3300000</v>
          </cell>
          <cell r="L1131" t="str">
            <v>Gia Long Phát</v>
          </cell>
          <cell r="M1131" t="str">
            <v>Can Lộc</v>
          </cell>
        </row>
        <row r="1132">
          <cell r="A1132">
            <v>435</v>
          </cell>
          <cell r="B1132" t="str">
            <v>Glycosylated hemoglobin (HbA1c) Control</v>
          </cell>
          <cell r="C1132" t="str">
            <v>Dùng trên máy sinh hoá tự động HTI Biochem FC 360 Hãng sản xuất High Technology,Inc - Mỹ, Chứng nhận FDA, CE</v>
          </cell>
          <cell r="D1132" t="str">
            <v xml:space="preserve"> Hemoglobin A1c Control Set</v>
          </cell>
          <cell r="E1132" t="str">
            <v xml:space="preserve"> High Technology,Inc</v>
          </cell>
          <cell r="F1132" t="str">
            <v>Mỹ</v>
          </cell>
          <cell r="G1132" t="str">
            <v>Hộp</v>
          </cell>
          <cell r="H1132" t="str">
            <v>2 x 0.5ml/ Hộp</v>
          </cell>
          <cell r="I1132">
            <v>6</v>
          </cell>
          <cell r="J1132">
            <v>3300000</v>
          </cell>
          <cell r="K1132">
            <v>19800000</v>
          </cell>
          <cell r="L1132" t="str">
            <v>Gia Long Phát</v>
          </cell>
          <cell r="M1132" t="str">
            <v>Lộc Hà</v>
          </cell>
        </row>
        <row r="1133">
          <cell r="A1133">
            <v>436</v>
          </cell>
          <cell r="B1133" t="str">
            <v>Glycosylated hemoglobin (HbA1c) Reagent Set</v>
          </cell>
          <cell r="C1133" t="str">
            <v>Dùng trên máy sinh hoá tự động HTI Biochem FC 360 Hãng sản xuất High Technology,Inc - Mỹ, Chứng nhận FDA, CE</v>
          </cell>
          <cell r="D1133" t="str">
            <v>(Glycosylated hemoglobin (HbA1c) Reagent Set</v>
          </cell>
          <cell r="E1133" t="str">
            <v xml:space="preserve"> High Technology,Inc</v>
          </cell>
          <cell r="F1133" t="str">
            <v>Mỹ</v>
          </cell>
          <cell r="G1133" t="str">
            <v>Hộp</v>
          </cell>
          <cell r="H1133" t="str">
            <v>Latex: 30ml, Buffer: 9.5ml, Antibody: .5ml, Lyse Reagent: 125ml</v>
          </cell>
          <cell r="I1133">
            <v>7</v>
          </cell>
          <cell r="J1133">
            <v>14900000</v>
          </cell>
          <cell r="K1133">
            <v>104300000</v>
          </cell>
          <cell r="L1133" t="str">
            <v>Gia Long Phát</v>
          </cell>
        </row>
        <row r="1134">
          <cell r="A1134">
            <v>436</v>
          </cell>
          <cell r="B1134" t="str">
            <v>Glycosylated hemoglobin (HbA1c) Reagent Set</v>
          </cell>
          <cell r="C1134" t="str">
            <v>Dùng trên máy sinh hoá tự động HTI Biochem FC 360 Hãng sản xuất High Technology,Inc - Mỹ, Chứng nhận FDA, CE</v>
          </cell>
          <cell r="D1134" t="str">
            <v>(Glycosylated hemoglobin (HbA1c) Reagent Set</v>
          </cell>
          <cell r="E1134" t="str">
            <v xml:space="preserve"> High Technology,Inc</v>
          </cell>
          <cell r="F1134" t="str">
            <v>Mỹ</v>
          </cell>
          <cell r="G1134" t="str">
            <v>Hộp</v>
          </cell>
          <cell r="H1134" t="str">
            <v>Latex: 30ml, Buffer: 9.5ml, Antibody: .5ml, Lyse Reagent: 125ml</v>
          </cell>
          <cell r="I1134">
            <v>1</v>
          </cell>
          <cell r="J1134">
            <v>14900000</v>
          </cell>
          <cell r="K1134">
            <v>14900000</v>
          </cell>
          <cell r="L1134" t="str">
            <v>Gia Long Phát</v>
          </cell>
          <cell r="M1134" t="str">
            <v>Can Lộc</v>
          </cell>
        </row>
        <row r="1135">
          <cell r="A1135">
            <v>436</v>
          </cell>
          <cell r="B1135" t="str">
            <v>Glycosylated hemoglobin (HbA1c) Reagent Set</v>
          </cell>
          <cell r="C1135" t="str">
            <v>Dùng trên máy sinh hoá tự động HTI Biochem FC 360 Hãng sản xuất High Technology,Inc - Mỹ, Chứng nhận FDA, CE</v>
          </cell>
          <cell r="D1135" t="str">
            <v>(Glycosylated hemoglobin (HbA1c) Reagent Set</v>
          </cell>
          <cell r="E1135" t="str">
            <v xml:space="preserve"> High Technology,Inc</v>
          </cell>
          <cell r="F1135" t="str">
            <v>Mỹ</v>
          </cell>
          <cell r="G1135" t="str">
            <v>Hộp</v>
          </cell>
          <cell r="H1135" t="str">
            <v>Latex: 30ml, Buffer: 9.5ml, Antibody: .5ml, Lyse Reagent: 125ml</v>
          </cell>
          <cell r="I1135">
            <v>6</v>
          </cell>
          <cell r="J1135">
            <v>14900000</v>
          </cell>
          <cell r="K1135">
            <v>89400000</v>
          </cell>
          <cell r="L1135" t="str">
            <v>Gia Long Phát</v>
          </cell>
          <cell r="M1135" t="str">
            <v>Lộc Hà</v>
          </cell>
        </row>
        <row r="1136">
          <cell r="A1136">
            <v>437</v>
          </cell>
          <cell r="B1136" t="str">
            <v>Glycosylated hemoglobin (HbA1c) Standard</v>
          </cell>
          <cell r="C1136" t="str">
            <v>Dùng trên máy sinh hoá tự động HTI Biochem FC 360 Hãng sản xuất High Technology,Inc - Mỹ, Chứng nhận FDA, CE</v>
          </cell>
          <cell r="D1136" t="str">
            <v>Glycosylated hemoglobin (HbA1c) Standard</v>
          </cell>
          <cell r="E1136" t="str">
            <v xml:space="preserve"> High Technology,Inc</v>
          </cell>
          <cell r="F1136" t="str">
            <v>Mỹ</v>
          </cell>
          <cell r="G1136" t="str">
            <v>Hộp</v>
          </cell>
          <cell r="H1136" t="str">
            <v>4 lọ x 0.5ml/ Hộp</v>
          </cell>
          <cell r="I1136">
            <v>7</v>
          </cell>
          <cell r="J1136">
            <v>5100000</v>
          </cell>
          <cell r="K1136">
            <v>35700000</v>
          </cell>
          <cell r="L1136" t="str">
            <v>Gia Long Phát</v>
          </cell>
        </row>
        <row r="1137">
          <cell r="A1137">
            <v>437</v>
          </cell>
          <cell r="B1137" t="str">
            <v>Glycosylated hemoglobin (HbA1c) Standard</v>
          </cell>
          <cell r="C1137" t="str">
            <v>Dùng trên máy sinh hoá tự động HTI Biochem FC 360 Hãng sản xuất High Technology,Inc - Mỹ, Chứng nhận FDA, CE</v>
          </cell>
          <cell r="D1137" t="str">
            <v>Glycosylated hemoglobin (HbA1c) Standard</v>
          </cell>
          <cell r="E1137" t="str">
            <v xml:space="preserve"> High Technology,Inc</v>
          </cell>
          <cell r="F1137" t="str">
            <v>Mỹ</v>
          </cell>
          <cell r="G1137" t="str">
            <v>Hộp</v>
          </cell>
          <cell r="H1137" t="str">
            <v>4 lọ x 0.5ml/ Hộp</v>
          </cell>
          <cell r="I1137">
            <v>1</v>
          </cell>
          <cell r="J1137">
            <v>5100000</v>
          </cell>
          <cell r="K1137">
            <v>5100000</v>
          </cell>
          <cell r="L1137" t="str">
            <v>Gia Long Phát</v>
          </cell>
          <cell r="M1137" t="str">
            <v>Can Lộc</v>
          </cell>
        </row>
        <row r="1138">
          <cell r="A1138">
            <v>437</v>
          </cell>
          <cell r="B1138" t="str">
            <v>Glycosylated hemoglobin (HbA1c) Standard</v>
          </cell>
          <cell r="C1138" t="str">
            <v>Dùng trên máy sinh hoá tự động HTI Biochem FC 360 Hãng sản xuất High Technology,Inc - Mỹ, Chứng nhận FDA, CE</v>
          </cell>
          <cell r="D1138" t="str">
            <v>Glycosylated hemoglobin (HbA1c) Standard</v>
          </cell>
          <cell r="E1138" t="str">
            <v xml:space="preserve"> High Technology,Inc</v>
          </cell>
          <cell r="F1138" t="str">
            <v>Mỹ</v>
          </cell>
          <cell r="G1138" t="str">
            <v>Hộp</v>
          </cell>
          <cell r="H1138" t="str">
            <v>4 lọ x 0.5ml/ Hộp</v>
          </cell>
          <cell r="I1138">
            <v>6</v>
          </cell>
          <cell r="J1138">
            <v>5100000</v>
          </cell>
          <cell r="K1138">
            <v>30600000</v>
          </cell>
          <cell r="L1138" t="str">
            <v>Gia Long Phát</v>
          </cell>
          <cell r="M1138" t="str">
            <v>Lộc Hà</v>
          </cell>
        </row>
        <row r="1139">
          <cell r="A1139">
            <v>438</v>
          </cell>
          <cell r="B1139" t="str">
            <v>High-density lipoprotein (HDL) Reagent Set</v>
          </cell>
          <cell r="C1139" t="str">
            <v>Dùng trên máy sinh hoá tự động HTI Biochem FC 360 Hãng sản xuất High Technology,Inc - Mỹ, Chứng nhận FDA, CE</v>
          </cell>
          <cell r="D1139" t="str">
            <v>High-density lipoprotein (HDL) Reagent Set</v>
          </cell>
          <cell r="E1139" t="str">
            <v xml:space="preserve"> High Technology,Inc</v>
          </cell>
          <cell r="F1139" t="str">
            <v>Mỹ</v>
          </cell>
          <cell r="G1139" t="str">
            <v>Hộp</v>
          </cell>
          <cell r="H1139" t="str">
            <v>Reagent 1: 1 x 60ml,Reagent 2: 20ml,Calibrator: 1 x 3ml</v>
          </cell>
          <cell r="I1139">
            <v>13</v>
          </cell>
          <cell r="J1139">
            <v>4680000</v>
          </cell>
          <cell r="K1139">
            <v>60840000</v>
          </cell>
          <cell r="L1139" t="str">
            <v>Gia Long Phát</v>
          </cell>
        </row>
        <row r="1140">
          <cell r="A1140">
            <v>438</v>
          </cell>
          <cell r="B1140" t="str">
            <v>High-density lipoprotein (HDL) Reagent Set</v>
          </cell>
          <cell r="C1140" t="str">
            <v>Dùng trên máy sinh hoá tự động HTI Biochem FC 360 Hãng sản xuất High Technology,Inc - Mỹ, Chứng nhận FDA, CE</v>
          </cell>
          <cell r="D1140" t="str">
            <v>High-density lipoprotein (HDL) Reagent Set</v>
          </cell>
          <cell r="E1140" t="str">
            <v xml:space="preserve"> High Technology,Inc</v>
          </cell>
          <cell r="F1140" t="str">
            <v>Mỹ</v>
          </cell>
          <cell r="G1140" t="str">
            <v>Hộp</v>
          </cell>
          <cell r="H1140" t="str">
            <v>Reagent 1: 1 x 60ml,Reagent 2: 20ml,Calibrator: 1 x 3ml</v>
          </cell>
          <cell r="I1140">
            <v>1</v>
          </cell>
          <cell r="J1140">
            <v>4680000</v>
          </cell>
          <cell r="K1140">
            <v>4680000</v>
          </cell>
          <cell r="L1140" t="str">
            <v>Gia Long Phát</v>
          </cell>
          <cell r="M1140" t="str">
            <v>Can Lộc</v>
          </cell>
        </row>
        <row r="1141">
          <cell r="A1141">
            <v>438</v>
          </cell>
          <cell r="B1141" t="str">
            <v>High-density lipoprotein (HDL) Reagent Set</v>
          </cell>
          <cell r="C1141" t="str">
            <v>Dùng trên máy sinh hoá tự động HTI Biochem FC 360 Hãng sản xuất High Technology,Inc - Mỹ, Chứng nhận FDA, CE</v>
          </cell>
          <cell r="D1141" t="str">
            <v>High-density lipoprotein (HDL) Reagent Set</v>
          </cell>
          <cell r="E1141" t="str">
            <v xml:space="preserve"> High Technology,Inc</v>
          </cell>
          <cell r="F1141" t="str">
            <v>Mỹ</v>
          </cell>
          <cell r="G1141" t="str">
            <v>Hộp</v>
          </cell>
          <cell r="H1141" t="str">
            <v>Reagent 1: 1 x 60ml,Reagent 2: 20ml,Calibrator: 1 x 3ml</v>
          </cell>
          <cell r="I1141">
            <v>12</v>
          </cell>
          <cell r="J1141">
            <v>4680000</v>
          </cell>
          <cell r="K1141">
            <v>56160000</v>
          </cell>
          <cell r="L1141" t="str">
            <v>Gia Long Phát</v>
          </cell>
          <cell r="M1141" t="str">
            <v>Lộc Hà</v>
          </cell>
        </row>
        <row r="1142">
          <cell r="A1142">
            <v>439</v>
          </cell>
          <cell r="B1142" t="str">
            <v>Kim bệnh phẩm và hoá chất máy  sinh hoá</v>
          </cell>
          <cell r="C1142" t="str">
            <v>Dùng trên máy sinh hoá tự động HTI Biochem FC 360 Hãng sản xuất High Technology,Inc - Mỹ, Chứng nhận FDA, CE</v>
          </cell>
          <cell r="D1142" t="str">
            <v>Kim bệnh phẩm và hoá chất máy  sinh hoá HTI Biochem FC 360</v>
          </cell>
          <cell r="E1142" t="str">
            <v xml:space="preserve"> High Technology,Inc</v>
          </cell>
          <cell r="F1142" t="str">
            <v>Mỹ</v>
          </cell>
          <cell r="G1142" t="str">
            <v>Cái</v>
          </cell>
          <cell r="H1142" t="str">
            <v>01 cái/ Hộp</v>
          </cell>
          <cell r="I1142">
            <v>2</v>
          </cell>
          <cell r="J1142">
            <v>12500000</v>
          </cell>
          <cell r="K1142">
            <v>25000000</v>
          </cell>
          <cell r="L1142" t="str">
            <v>Gia Long Phát</v>
          </cell>
        </row>
        <row r="1143">
          <cell r="A1143">
            <v>439</v>
          </cell>
          <cell r="B1143" t="str">
            <v>Kim bệnh phẩm và hoá chất máy  sinh hoá</v>
          </cell>
          <cell r="C1143" t="str">
            <v>Dùng trên máy sinh hoá tự động HTI Biochem FC 360 Hãng sản xuất High Technology,Inc - Mỹ, Chứng nhận FDA, CE</v>
          </cell>
          <cell r="D1143" t="str">
            <v>Kim bệnh phẩm và hoá chất máy  sinh hoá HTI Biochem FC 360</v>
          </cell>
          <cell r="E1143" t="str">
            <v xml:space="preserve"> High Technology,Inc</v>
          </cell>
          <cell r="F1143" t="str">
            <v>Mỹ</v>
          </cell>
          <cell r="G1143" t="str">
            <v>Cái</v>
          </cell>
          <cell r="H1143" t="str">
            <v>01 cái/ Hộp</v>
          </cell>
          <cell r="I1143">
            <v>1</v>
          </cell>
          <cell r="J1143">
            <v>12500000</v>
          </cell>
          <cell r="K1143">
            <v>12500000</v>
          </cell>
          <cell r="L1143" t="str">
            <v>Gia Long Phát</v>
          </cell>
          <cell r="M1143" t="str">
            <v>Can Lộc</v>
          </cell>
        </row>
        <row r="1144">
          <cell r="A1144">
            <v>439</v>
          </cell>
          <cell r="B1144" t="str">
            <v>Kim bệnh phẩm và hoá chất máy  sinh hoá</v>
          </cell>
          <cell r="C1144" t="str">
            <v>Dùng trên máy sinh hoá tự động HTI Biochem FC 360 Hãng sản xuất High Technology,Inc - Mỹ, Chứng nhận FDA, CE</v>
          </cell>
          <cell r="D1144" t="str">
            <v>Kim bệnh phẩm và hoá chất máy  sinh hoá HTI Biochem FC 360</v>
          </cell>
          <cell r="E1144" t="str">
            <v xml:space="preserve"> High Technology,Inc</v>
          </cell>
          <cell r="F1144" t="str">
            <v>Mỹ</v>
          </cell>
          <cell r="G1144" t="str">
            <v>Cái</v>
          </cell>
          <cell r="H1144" t="str">
            <v>01 cái/ Hộp</v>
          </cell>
          <cell r="I1144">
            <v>1</v>
          </cell>
          <cell r="J1144">
            <v>12500000</v>
          </cell>
          <cell r="K1144">
            <v>12500000</v>
          </cell>
          <cell r="L1144" t="str">
            <v>Gia Long Phát</v>
          </cell>
          <cell r="M1144" t="str">
            <v>Lộc Hà</v>
          </cell>
        </row>
        <row r="1145">
          <cell r="A1145">
            <v>440</v>
          </cell>
          <cell r="B1145" t="str">
            <v>Low-density lipoprotein (LDL) Reagent Se</v>
          </cell>
          <cell r="C1145" t="str">
            <v>Dùng trên máy sinh hoá tự động HTI Biochem FC 360 Hãng sản xuất High Technology,Inc - Mỹ, Chứng nhận FDA, CE</v>
          </cell>
          <cell r="D1145" t="str">
            <v>Low-density lipoprotein (LDL) Reagent Set</v>
          </cell>
          <cell r="E1145" t="str">
            <v xml:space="preserve"> High Technology,Inc</v>
          </cell>
          <cell r="F1145" t="str">
            <v>Mỹ</v>
          </cell>
          <cell r="G1145" t="str">
            <v>Hộp</v>
          </cell>
          <cell r="H1145" t="str">
            <v>Reagent 1: 1 x 60ml,Reagent 2: 20ml,Calibrator: 1 x 3ml</v>
          </cell>
          <cell r="I1145">
            <v>1</v>
          </cell>
          <cell r="J1145">
            <v>9450000</v>
          </cell>
          <cell r="K1145">
            <v>9450000</v>
          </cell>
          <cell r="L1145" t="str">
            <v>Gia Long Phát</v>
          </cell>
        </row>
        <row r="1146">
          <cell r="A1146">
            <v>440</v>
          </cell>
          <cell r="B1146" t="str">
            <v>Low-density lipoprotein (LDL) Reagent Se</v>
          </cell>
          <cell r="C1146" t="str">
            <v>Dùng trên máy sinh hoá tự động HTI Biochem FC 360 Hãng sản xuất High Technology,Inc - Mỹ, Chứng nhận FDA, CE</v>
          </cell>
          <cell r="D1146" t="str">
            <v>Low-density lipoprotein (LDL) Reagent Set</v>
          </cell>
          <cell r="E1146" t="str">
            <v xml:space="preserve"> High Technology,Inc</v>
          </cell>
          <cell r="F1146" t="str">
            <v>Mỹ</v>
          </cell>
          <cell r="G1146" t="str">
            <v>Hộp</v>
          </cell>
          <cell r="H1146" t="str">
            <v>Reagent 1: 1 x 60ml,Reagent 2: 20ml,Calibrator: 1 x 3ml</v>
          </cell>
          <cell r="I1146">
            <v>1</v>
          </cell>
          <cell r="J1146">
            <v>9450000</v>
          </cell>
          <cell r="K1146">
            <v>9450000</v>
          </cell>
          <cell r="L1146" t="str">
            <v>Gia Long Phát</v>
          </cell>
          <cell r="M1146" t="str">
            <v>Can Lộc</v>
          </cell>
        </row>
        <row r="1147">
          <cell r="A1147">
            <v>441</v>
          </cell>
          <cell r="B1147" t="str">
            <v>Multi-Calibrator</v>
          </cell>
          <cell r="C1147" t="str">
            <v>Dùng trên máy sinh hoá tự động HTI Biochem FC 360 Hãng sản xuất High Technology,Inc - Mỹ, Chứng nhận FDA, CE</v>
          </cell>
          <cell r="D1147" t="str">
            <v>Chemistry Multi-Calibrator Set</v>
          </cell>
          <cell r="E1147" t="str">
            <v xml:space="preserve"> High Technology,Inc</v>
          </cell>
          <cell r="F1147" t="str">
            <v>Mỹ</v>
          </cell>
          <cell r="G1147" t="str">
            <v>Lọ</v>
          </cell>
          <cell r="H1147" t="str">
            <v>3 ml/ lọ</v>
          </cell>
          <cell r="I1147">
            <v>10</v>
          </cell>
          <cell r="J1147">
            <v>849000</v>
          </cell>
          <cell r="K1147">
            <v>8490000</v>
          </cell>
          <cell r="L1147" t="str">
            <v>Gia Long Phát</v>
          </cell>
        </row>
        <row r="1148">
          <cell r="A1148">
            <v>441</v>
          </cell>
          <cell r="B1148" t="str">
            <v>Multi-Calibrator</v>
          </cell>
          <cell r="C1148" t="str">
            <v>Dùng trên máy sinh hoá tự động HTI Biochem FC 360 Hãng sản xuất High Technology,Inc - Mỹ, Chứng nhận FDA, CE</v>
          </cell>
          <cell r="D1148" t="str">
            <v>Chemistry Multi-Calibrator Set</v>
          </cell>
          <cell r="E1148" t="str">
            <v xml:space="preserve"> High Technology,Inc</v>
          </cell>
          <cell r="F1148" t="str">
            <v>Mỹ</v>
          </cell>
          <cell r="G1148" t="str">
            <v>Lọ</v>
          </cell>
          <cell r="H1148" t="str">
            <v>3 ml/ lọ</v>
          </cell>
          <cell r="I1148">
            <v>10</v>
          </cell>
          <cell r="J1148">
            <v>849000</v>
          </cell>
          <cell r="K1148">
            <v>8490000</v>
          </cell>
          <cell r="L1148" t="str">
            <v>Gia Long Phát</v>
          </cell>
          <cell r="M1148" t="str">
            <v>Can Lộc</v>
          </cell>
        </row>
        <row r="1149">
          <cell r="A1149">
            <v>442</v>
          </cell>
          <cell r="B1149" t="str">
            <v xml:space="preserve">Total Protein </v>
          </cell>
          <cell r="C1149" t="str">
            <v>Dùng trên máy sinh hoá tự động HTI Biochem FC 360 Hãng sản xuất High Technology,Inc - Mỹ, Chứng nhận FDA, CE</v>
          </cell>
          <cell r="D1149" t="str">
            <v>Total Protein Reagent Set</v>
          </cell>
          <cell r="E1149" t="str">
            <v xml:space="preserve"> High Technology,Inc</v>
          </cell>
          <cell r="F1149" t="str">
            <v>Mỹ</v>
          </cell>
          <cell r="G1149" t="str">
            <v>ml</v>
          </cell>
          <cell r="H1149" t="str">
            <v>Reagent 1: 1 x 125ml, 1 x 5ml STD</v>
          </cell>
          <cell r="I1149">
            <v>250</v>
          </cell>
          <cell r="J1149">
            <v>8500</v>
          </cell>
          <cell r="K1149">
            <v>2125000</v>
          </cell>
          <cell r="L1149" t="str">
            <v>Gia Long Phát</v>
          </cell>
        </row>
        <row r="1150">
          <cell r="A1150">
            <v>442</v>
          </cell>
          <cell r="B1150" t="str">
            <v xml:space="preserve">Total Protein </v>
          </cell>
          <cell r="C1150" t="str">
            <v>Dùng trên máy sinh hoá tự động HTI Biochem FC 360 Hãng sản xuất High Technology,Inc - Mỹ, Chứng nhận FDA, CE</v>
          </cell>
          <cell r="D1150" t="str">
            <v>Total Protein Reagent Set</v>
          </cell>
          <cell r="E1150" t="str">
            <v xml:space="preserve"> High Technology,Inc</v>
          </cell>
          <cell r="F1150" t="str">
            <v>Mỹ</v>
          </cell>
          <cell r="G1150" t="str">
            <v>ml</v>
          </cell>
          <cell r="H1150" t="str">
            <v>Reagent 1: 1 x 125ml, 1 x 5ml STD</v>
          </cell>
          <cell r="I1150">
            <v>250</v>
          </cell>
          <cell r="J1150">
            <v>8500</v>
          </cell>
          <cell r="K1150">
            <v>2125000</v>
          </cell>
          <cell r="L1150" t="str">
            <v>Gia Long Phát</v>
          </cell>
          <cell r="M1150" t="str">
            <v>Can Lộc</v>
          </cell>
        </row>
        <row r="1151">
          <cell r="A1151">
            <v>443</v>
          </cell>
          <cell r="B1151" t="str">
            <v>Triglycerides</v>
          </cell>
          <cell r="C1151" t="str">
            <v>Dùng trên máy sinh hoá tự động HTI Biochem FC 360 Hãng sản xuất High Technology,Inc - Mỹ, Chứng nhận FDA, CE</v>
          </cell>
          <cell r="D1151" t="str">
            <v>Triglycerides Reagent Set</v>
          </cell>
          <cell r="E1151" t="str">
            <v xml:space="preserve"> High Technology,Inc</v>
          </cell>
          <cell r="F1151" t="str">
            <v>Mỹ</v>
          </cell>
          <cell r="G1151" t="str">
            <v>ml</v>
          </cell>
          <cell r="H1151" t="str">
            <v>Reagent 1: 1 x 500ml, Standard: 1 x 5ml</v>
          </cell>
          <cell r="I1151">
            <v>500</v>
          </cell>
          <cell r="J1151">
            <v>11500</v>
          </cell>
          <cell r="K1151">
            <v>5750000</v>
          </cell>
          <cell r="L1151" t="str">
            <v>Gia Long Phát</v>
          </cell>
        </row>
        <row r="1152">
          <cell r="A1152">
            <v>443</v>
          </cell>
          <cell r="B1152" t="str">
            <v>Triglycerides</v>
          </cell>
          <cell r="C1152" t="str">
            <v>Dùng trên máy sinh hoá tự động HTI Biochem FC 360 Hãng sản xuất High Technology,Inc - Mỹ, Chứng nhận FDA, CE</v>
          </cell>
          <cell r="D1152" t="str">
            <v>Triglycerides Reagent Set</v>
          </cell>
          <cell r="E1152" t="str">
            <v xml:space="preserve"> High Technology,Inc</v>
          </cell>
          <cell r="F1152" t="str">
            <v>Mỹ</v>
          </cell>
          <cell r="G1152" t="str">
            <v>ml</v>
          </cell>
          <cell r="H1152" t="str">
            <v>Reagent 1: 1 x 500ml, Standard: 1 x 5ml</v>
          </cell>
          <cell r="I1152">
            <v>500</v>
          </cell>
          <cell r="J1152">
            <v>11500</v>
          </cell>
          <cell r="K1152">
            <v>5750000</v>
          </cell>
          <cell r="L1152" t="str">
            <v>Gia Long Phát</v>
          </cell>
          <cell r="M1152" t="str">
            <v>Can Lộc</v>
          </cell>
        </row>
        <row r="1153">
          <cell r="A1153">
            <v>444</v>
          </cell>
          <cell r="B1153" t="str">
            <v>Urea Nitrogen (BUN)</v>
          </cell>
          <cell r="C1153" t="str">
            <v>Dùng trên máy sinh hoá tự động HTI Biochem FC 360 Hãng sản xuất High Technology,Inc - Mỹ, Chứng nhận FDA, CE</v>
          </cell>
          <cell r="D1153" t="str">
            <v>(Urea Nitrogen (BUN) Reagent Set</v>
          </cell>
          <cell r="E1153" t="str">
            <v xml:space="preserve"> High Technology,Inc</v>
          </cell>
          <cell r="F1153" t="str">
            <v>Mỹ</v>
          </cell>
          <cell r="G1153" t="str">
            <v>ml</v>
          </cell>
          <cell r="H1153" t="str">
            <v>Reagent 1: 1 x 500ml,Reagent 2: 1 x 100ml, Standard: 1 x 5ml</v>
          </cell>
          <cell r="I1153">
            <v>500</v>
          </cell>
          <cell r="J1153">
            <v>9000</v>
          </cell>
          <cell r="K1153">
            <v>4500000</v>
          </cell>
          <cell r="L1153" t="str">
            <v>Gia Long Phát</v>
          </cell>
        </row>
        <row r="1154">
          <cell r="A1154">
            <v>444</v>
          </cell>
          <cell r="B1154" t="str">
            <v>Urea Nitrogen (BUN)</v>
          </cell>
          <cell r="C1154" t="str">
            <v>Dùng trên máy sinh hoá tự động HTI Biochem FC 360 Hãng sản xuất High Technology,Inc - Mỹ, Chứng nhận FDA, CE</v>
          </cell>
          <cell r="D1154" t="str">
            <v>(Urea Nitrogen (BUN) Reagent Set</v>
          </cell>
          <cell r="E1154" t="str">
            <v xml:space="preserve"> High Technology,Inc</v>
          </cell>
          <cell r="F1154" t="str">
            <v>Mỹ</v>
          </cell>
          <cell r="G1154" t="str">
            <v>ml</v>
          </cell>
          <cell r="H1154" t="str">
            <v>Reagent 1: 1 x 500ml,Reagent 2: 1 x 100ml, Standard: 1 x 5ml</v>
          </cell>
          <cell r="I1154">
            <v>500</v>
          </cell>
          <cell r="J1154">
            <v>9000</v>
          </cell>
          <cell r="K1154">
            <v>4500000</v>
          </cell>
          <cell r="L1154" t="str">
            <v>Gia Long Phát</v>
          </cell>
          <cell r="M1154" t="str">
            <v>Can Lộc</v>
          </cell>
        </row>
        <row r="1155">
          <cell r="A1155">
            <v>445</v>
          </cell>
          <cell r="B1155" t="str">
            <v xml:space="preserve">Uric Acid </v>
          </cell>
          <cell r="C1155" t="str">
            <v>Dùng trên máy sinh hoá tự động HTI Biochem FC 360 Hãng sản xuất High Technology,Inc - Mỹ, Chứng nhận FDA, CE</v>
          </cell>
          <cell r="D1155" t="str">
            <v>Uric Acid Reagent Set</v>
          </cell>
          <cell r="E1155" t="str">
            <v xml:space="preserve"> High Technology,Inc</v>
          </cell>
          <cell r="F1155" t="str">
            <v>Mỹ</v>
          </cell>
          <cell r="G1155" t="str">
            <v>ml</v>
          </cell>
          <cell r="H1155" t="str">
            <v>Reagent 1: 1 x 500ml, Standard: 1 x 5ml</v>
          </cell>
          <cell r="I1155">
            <v>500</v>
          </cell>
          <cell r="J1155">
            <v>9900</v>
          </cell>
          <cell r="K1155">
            <v>4950000</v>
          </cell>
          <cell r="L1155" t="str">
            <v>Gia Long Phát</v>
          </cell>
        </row>
        <row r="1156">
          <cell r="A1156">
            <v>445</v>
          </cell>
          <cell r="B1156" t="str">
            <v xml:space="preserve">Uric Acid </v>
          </cell>
          <cell r="C1156" t="str">
            <v>Dùng trên máy sinh hoá tự động HTI Biochem FC 360 Hãng sản xuất High Technology,Inc - Mỹ, Chứng nhận FDA, CE</v>
          </cell>
          <cell r="D1156" t="str">
            <v>Uric Acid Reagent Set</v>
          </cell>
          <cell r="E1156" t="str">
            <v xml:space="preserve"> High Technology,Inc</v>
          </cell>
          <cell r="F1156" t="str">
            <v>Mỹ</v>
          </cell>
          <cell r="G1156" t="str">
            <v>ml</v>
          </cell>
          <cell r="H1156" t="str">
            <v>Reagent 1: 1 x 500ml, Standard: 1 x 5ml</v>
          </cell>
          <cell r="I1156">
            <v>500</v>
          </cell>
          <cell r="J1156">
            <v>9900</v>
          </cell>
          <cell r="K1156">
            <v>4950000</v>
          </cell>
          <cell r="L1156" t="str">
            <v>Gia Long Phát</v>
          </cell>
          <cell r="M1156" t="str">
            <v>Can Lộc</v>
          </cell>
        </row>
        <row r="1157">
          <cell r="B1157" t="str">
            <v>1.19 Hoá chất cho máy sinh hóa Siemens  Model : Atellica CH 930 analyzer (Phương đông)</v>
          </cell>
        </row>
        <row r="1158">
          <cell r="A1158">
            <v>446</v>
          </cell>
          <cell r="B1158" t="str">
            <v>Alanine Aminotransferase (ALT)</v>
          </cell>
          <cell r="C1158" t="str">
            <v xml:space="preserve"> Hoá chất cho máy sinh hóa Siemens  Model : Atellica CH 930 analyzer </v>
          </cell>
          <cell r="D1158" t="str">
            <v>Atellica CH Alanine Aminotransferase (ALT)</v>
          </cell>
          <cell r="E1158" t="str">
            <v>Randox Laboratories Ltd. sản xuất cho  Siemens Healthcare Diagnostics Inc.</v>
          </cell>
          <cell r="F1158" t="str">
            <v>UK(Anh)</v>
          </cell>
          <cell r="G1158" t="str">
            <v>Hộp</v>
          </cell>
          <cell r="H1158" t="str">
            <v>3 x (38.4 mL R1 + 27 mL R2)</v>
          </cell>
          <cell r="I1158">
            <v>35</v>
          </cell>
          <cell r="J1158">
            <v>11661100</v>
          </cell>
          <cell r="K1158">
            <v>408138500</v>
          </cell>
          <cell r="L1158" t="str">
            <v>Phương Đông</v>
          </cell>
        </row>
        <row r="1159">
          <cell r="A1159">
            <v>446</v>
          </cell>
          <cell r="B1159" t="str">
            <v>Alanine Aminotransferase (ALT)</v>
          </cell>
          <cell r="C1159" t="str">
            <v xml:space="preserve"> Hoá chất cho máy sinh hóa Siemens  Model : Atellica CH 930 analyzer </v>
          </cell>
          <cell r="D1159" t="str">
            <v>Atellica CH Alanine Aminotransferase (ALT)</v>
          </cell>
          <cell r="E1159" t="str">
            <v>Randox Laboratories Ltd. sản xuất cho  Siemens Healthcare Diagnostics Inc.</v>
          </cell>
          <cell r="F1159" t="str">
            <v>UK(Anh)</v>
          </cell>
          <cell r="G1159" t="str">
            <v>Hộp</v>
          </cell>
          <cell r="H1159" t="str">
            <v>3 x (38.4 mL R1 + 27 mL R2)</v>
          </cell>
          <cell r="I1159">
            <v>35</v>
          </cell>
          <cell r="J1159">
            <v>11661100</v>
          </cell>
          <cell r="K1159">
            <v>408138500</v>
          </cell>
          <cell r="L1159" t="str">
            <v>Phương Đông</v>
          </cell>
          <cell r="M1159" t="str">
            <v>Bệnh viện tỉnh</v>
          </cell>
        </row>
        <row r="1160">
          <cell r="A1160">
            <v>447</v>
          </cell>
          <cell r="B1160" t="str">
            <v xml:space="preserve"> Albumin (Alb)</v>
          </cell>
          <cell r="C1160" t="str">
            <v xml:space="preserve"> Hoá chất cho máy sinh hóa Siemens  Model : Atellica CH 930 analyzer </v>
          </cell>
          <cell r="D1160" t="str">
            <v>Atellica CH Albumin (Alb)</v>
          </cell>
          <cell r="E1160" t="str">
            <v>Randox Laboratories Ltd. sản xuất cho  Siemens Healthcare Diagnostics Inc.</v>
          </cell>
          <cell r="F1160" t="str">
            <v>UK(Anh)</v>
          </cell>
          <cell r="G1160" t="str">
            <v>Hộp</v>
          </cell>
          <cell r="H1160" t="str">
            <v>4 x (38.8 mL R1)</v>
          </cell>
          <cell r="I1160">
            <v>8</v>
          </cell>
          <cell r="J1160">
            <v>13115300</v>
          </cell>
          <cell r="K1160">
            <v>104922400</v>
          </cell>
          <cell r="L1160" t="str">
            <v>Phương Đông</v>
          </cell>
        </row>
        <row r="1161">
          <cell r="A1161">
            <v>447</v>
          </cell>
          <cell r="B1161" t="str">
            <v xml:space="preserve"> Albumin (Alb)</v>
          </cell>
          <cell r="C1161" t="str">
            <v xml:space="preserve"> Hoá chất cho máy sinh hóa Siemens  Model : Atellica CH 930 analyzer </v>
          </cell>
          <cell r="D1161" t="str">
            <v>Atellica CH Albumin (Alb)</v>
          </cell>
          <cell r="E1161" t="str">
            <v>Randox Laboratories Ltd. sản xuất cho  Siemens Healthcare Diagnostics Inc.</v>
          </cell>
          <cell r="F1161" t="str">
            <v>UK(Anh)</v>
          </cell>
          <cell r="G1161" t="str">
            <v>Hộp</v>
          </cell>
          <cell r="H1161" t="str">
            <v>4 x (38.8 mL R1)</v>
          </cell>
          <cell r="I1161">
            <v>8</v>
          </cell>
          <cell r="J1161">
            <v>13115300</v>
          </cell>
          <cell r="K1161">
            <v>104922400</v>
          </cell>
          <cell r="L1161" t="str">
            <v>Phương Đông</v>
          </cell>
          <cell r="M1161" t="str">
            <v>Bệnh viện tỉnh</v>
          </cell>
        </row>
        <row r="1162">
          <cell r="A1162">
            <v>448</v>
          </cell>
          <cell r="B1162" t="str">
            <v xml:space="preserve"> Amylase (Amylas)</v>
          </cell>
          <cell r="C1162" t="str">
            <v xml:space="preserve"> Hoá chất cho máy sinh hóa Siemens  Model : Atellica CH 930 analyzer </v>
          </cell>
          <cell r="D1162" t="str">
            <v>Atellica CH Amylase (Amylas)</v>
          </cell>
          <cell r="E1162" t="str">
            <v>Randox Laboratories Ltd. sản xuất cho  Siemens Healthcare Diagnostics Inc.</v>
          </cell>
          <cell r="F1162" t="str">
            <v>UK(Anh)</v>
          </cell>
          <cell r="G1162" t="str">
            <v>Hộp</v>
          </cell>
          <cell r="H1162" t="str">
            <v>3x (37.4 mL R1 + 13 mL R2)</v>
          </cell>
          <cell r="I1162">
            <v>8</v>
          </cell>
          <cell r="J1162">
            <v>13378300</v>
          </cell>
          <cell r="K1162">
            <v>107026400</v>
          </cell>
          <cell r="L1162" t="str">
            <v>Phương Đông</v>
          </cell>
        </row>
        <row r="1163">
          <cell r="A1163">
            <v>448</v>
          </cell>
          <cell r="B1163" t="str">
            <v xml:space="preserve"> Amylase (Amylas)</v>
          </cell>
          <cell r="C1163" t="str">
            <v xml:space="preserve"> Hoá chất cho máy sinh hóa Siemens  Model : Atellica CH 930 analyzer </v>
          </cell>
          <cell r="D1163" t="str">
            <v>Atellica CH Amylase (Amylas)</v>
          </cell>
          <cell r="E1163" t="str">
            <v>Randox Laboratories Ltd. sản xuất cho  Siemens Healthcare Diagnostics Inc.</v>
          </cell>
          <cell r="F1163" t="str">
            <v>UK(Anh)</v>
          </cell>
          <cell r="G1163" t="str">
            <v>Hộp</v>
          </cell>
          <cell r="H1163" t="str">
            <v>3x (37.4 mL R1 + 13 mL R2)</v>
          </cell>
          <cell r="I1163">
            <v>8</v>
          </cell>
          <cell r="J1163">
            <v>13378300</v>
          </cell>
          <cell r="K1163">
            <v>107026400</v>
          </cell>
          <cell r="L1163" t="str">
            <v>Phương Đông</v>
          </cell>
          <cell r="M1163" t="str">
            <v>Bệnh viện tỉnh</v>
          </cell>
        </row>
        <row r="1164">
          <cell r="A1164">
            <v>449</v>
          </cell>
          <cell r="B1164" t="str">
            <v>Aspartate Aminotransferase (AST)</v>
          </cell>
          <cell r="C1164" t="str">
            <v xml:space="preserve"> Hoá chất cho máy sinh hóa Siemens  Model : Atellica CH 930 analyzer </v>
          </cell>
          <cell r="D1164" t="str">
            <v>Atellica CH Aspartate Aminotransferase (AST)</v>
          </cell>
          <cell r="E1164" t="str">
            <v>Randox Laboratories Ltd. sản xuất cho  Siemens Healthcare Diagnostics Inc.</v>
          </cell>
          <cell r="F1164" t="str">
            <v>UK(Anh)</v>
          </cell>
          <cell r="G1164" t="str">
            <v>Hộp</v>
          </cell>
          <cell r="H1164" t="str">
            <v>3 x (38.4 mL R1 + 27 mL R2)</v>
          </cell>
          <cell r="I1164">
            <v>35</v>
          </cell>
          <cell r="J1164">
            <v>11661100</v>
          </cell>
          <cell r="K1164">
            <v>408138500</v>
          </cell>
          <cell r="L1164" t="str">
            <v>Phương Đông</v>
          </cell>
        </row>
        <row r="1165">
          <cell r="A1165">
            <v>449</v>
          </cell>
          <cell r="B1165" t="str">
            <v>Aspartate Aminotransferase (AST)</v>
          </cell>
          <cell r="C1165" t="str">
            <v xml:space="preserve"> Hoá chất cho máy sinh hóa Siemens  Model : Atellica CH 930 analyzer </v>
          </cell>
          <cell r="D1165" t="str">
            <v>Atellica CH Aspartate Aminotransferase (AST)</v>
          </cell>
          <cell r="E1165" t="str">
            <v>Randox Laboratories Ltd. sản xuất cho  Siemens Healthcare Diagnostics Inc.</v>
          </cell>
          <cell r="F1165" t="str">
            <v>UK(Anh)</v>
          </cell>
          <cell r="G1165" t="str">
            <v>Hộp</v>
          </cell>
          <cell r="H1165" t="str">
            <v>3 x (38.4 mL R1 + 27 mL R2)</v>
          </cell>
          <cell r="I1165">
            <v>35</v>
          </cell>
          <cell r="J1165">
            <v>11661100</v>
          </cell>
          <cell r="K1165">
            <v>408138500</v>
          </cell>
          <cell r="L1165" t="str">
            <v>Phương Đông</v>
          </cell>
          <cell r="M1165" t="str">
            <v>Bệnh viện tỉnh</v>
          </cell>
        </row>
        <row r="1166">
          <cell r="A1166">
            <v>450</v>
          </cell>
          <cell r="B1166" t="str">
            <v>Calcium_2 (CA_2)</v>
          </cell>
          <cell r="C1166" t="str">
            <v xml:space="preserve"> Hoá chất cho máy sinh hóa Siemens  Model : Atellica CH 930 analyzer </v>
          </cell>
          <cell r="D1166" t="str">
            <v>Atellica CH Calcium (Ca)</v>
          </cell>
          <cell r="E1166" t="str">
            <v>Randox Laboratories Ltd. sản xuất cho  Siemens Healthcare Diagnostics Inc.</v>
          </cell>
          <cell r="F1166" t="str">
            <v>UK(Anh)</v>
          </cell>
          <cell r="G1166" t="str">
            <v>Hộp</v>
          </cell>
          <cell r="H1166" t="str">
            <v>4 x (40 mL R1 + 43.6 mL R2)</v>
          </cell>
          <cell r="I1166">
            <v>3</v>
          </cell>
          <cell r="J1166">
            <v>10745400</v>
          </cell>
          <cell r="K1166">
            <v>32236200</v>
          </cell>
          <cell r="L1166" t="str">
            <v>Phương Đông</v>
          </cell>
        </row>
        <row r="1167">
          <cell r="A1167">
            <v>450</v>
          </cell>
          <cell r="B1167" t="str">
            <v>Calcium_2 (CA_2)</v>
          </cell>
          <cell r="C1167" t="str">
            <v xml:space="preserve"> Hoá chất cho máy sinh hóa Siemens  Model : Atellica CH 930 analyzer </v>
          </cell>
          <cell r="D1167" t="str">
            <v>Atellica CH Calcium (Ca)</v>
          </cell>
          <cell r="E1167" t="str">
            <v>Randox Laboratories Ltd. sản xuất cho  Siemens Healthcare Diagnostics Inc.</v>
          </cell>
          <cell r="F1167" t="str">
            <v>UK(Anh)</v>
          </cell>
          <cell r="G1167" t="str">
            <v>Hộp</v>
          </cell>
          <cell r="H1167" t="str">
            <v>4 x (40 mL R1 + 43.6 mL R2)</v>
          </cell>
          <cell r="I1167">
            <v>3</v>
          </cell>
          <cell r="J1167">
            <v>10745400</v>
          </cell>
          <cell r="K1167">
            <v>32236200</v>
          </cell>
          <cell r="L1167" t="str">
            <v>Phương Đông</v>
          </cell>
          <cell r="M1167" t="str">
            <v>Bệnh viện tỉnh</v>
          </cell>
        </row>
        <row r="1168">
          <cell r="A1168">
            <v>451</v>
          </cell>
          <cell r="B1168" t="str">
            <v xml:space="preserve"> Cholesterol_2 (Chol_2)</v>
          </cell>
          <cell r="C1168" t="str">
            <v xml:space="preserve"> Hoá chất cho máy sinh hóa Siemens  Model : Atellica CH 930 analyzer </v>
          </cell>
          <cell r="D1168" t="str">
            <v>Atellica CH Cholesterol_2 (Chol_2)</v>
          </cell>
          <cell r="E1168" t="str">
            <v>Randox Laboratories Ltd. sản xuất cho  Siemens Healthcare Diagnostics Inc.</v>
          </cell>
          <cell r="F1168" t="str">
            <v>UK(Anh)</v>
          </cell>
          <cell r="G1168" t="str">
            <v>Hộp</v>
          </cell>
          <cell r="H1168" t="str">
            <v>4 x (38.8 mL R1)</v>
          </cell>
          <cell r="I1168">
            <v>9</v>
          </cell>
          <cell r="J1168">
            <v>30636100</v>
          </cell>
          <cell r="K1168">
            <v>275724900</v>
          </cell>
          <cell r="L1168" t="str">
            <v>Phương Đông</v>
          </cell>
        </row>
        <row r="1169">
          <cell r="A1169">
            <v>451</v>
          </cell>
          <cell r="B1169" t="str">
            <v xml:space="preserve"> Cholesterol_2 (Chol_2)</v>
          </cell>
          <cell r="C1169" t="str">
            <v xml:space="preserve"> Hoá chất cho máy sinh hóa Siemens  Model : Atellica CH 930 analyzer </v>
          </cell>
          <cell r="D1169" t="str">
            <v>Atellica CH Cholesterol_2 (Chol_2)</v>
          </cell>
          <cell r="E1169" t="str">
            <v>Randox Laboratories Ltd. sản xuất cho  Siemens Healthcare Diagnostics Inc.</v>
          </cell>
          <cell r="F1169" t="str">
            <v>UK(Anh)</v>
          </cell>
          <cell r="G1169" t="str">
            <v>Hộp</v>
          </cell>
          <cell r="H1169" t="str">
            <v>4 x (38.8 mL R1)</v>
          </cell>
          <cell r="I1169">
            <v>9</v>
          </cell>
          <cell r="J1169">
            <v>30636100</v>
          </cell>
          <cell r="K1169">
            <v>275724900</v>
          </cell>
          <cell r="L1169" t="str">
            <v>Phương Đông</v>
          </cell>
          <cell r="M1169" t="str">
            <v>Bệnh viện tỉnh</v>
          </cell>
        </row>
        <row r="1170">
          <cell r="A1170">
            <v>452</v>
          </cell>
          <cell r="B1170" t="str">
            <v xml:space="preserve"> Creatine Kinase (CK_L)</v>
          </cell>
          <cell r="C1170" t="str">
            <v xml:space="preserve"> Hoá chất cho máy sinh hóa Siemens  Model : Atellica CH 930 analyzer </v>
          </cell>
          <cell r="D1170" t="str">
            <v>Atellica CH Creatine Kinase (CK_L)</v>
          </cell>
          <cell r="E1170" t="str">
            <v>Randox Laboratories Ltd. sản xuất cho  Siemens Healthcare Diagnostics Inc.</v>
          </cell>
          <cell r="F1170" t="str">
            <v>UK(Anh)</v>
          </cell>
          <cell r="G1170" t="str">
            <v>Hộp</v>
          </cell>
          <cell r="H1170" t="str">
            <v>3 x (46 mL R1 + 12 mL R2)</v>
          </cell>
          <cell r="I1170">
            <v>20</v>
          </cell>
          <cell r="J1170">
            <v>8161000</v>
          </cell>
          <cell r="K1170">
            <v>163220000</v>
          </cell>
          <cell r="L1170" t="str">
            <v>Phương Đông</v>
          </cell>
        </row>
        <row r="1171">
          <cell r="A1171">
            <v>452</v>
          </cell>
          <cell r="B1171" t="str">
            <v xml:space="preserve"> Creatine Kinase (CK_L)</v>
          </cell>
          <cell r="C1171" t="str">
            <v xml:space="preserve"> Hoá chất cho máy sinh hóa Siemens  Model : Atellica CH 930 analyzer </v>
          </cell>
          <cell r="D1171" t="str">
            <v>Atellica CH Creatine Kinase (CK_L)</v>
          </cell>
          <cell r="E1171" t="str">
            <v>Randox Laboratories Ltd. sản xuất cho  Siemens Healthcare Diagnostics Inc.</v>
          </cell>
          <cell r="F1171" t="str">
            <v>UK(Anh)</v>
          </cell>
          <cell r="G1171" t="str">
            <v>Hộp</v>
          </cell>
          <cell r="H1171" t="str">
            <v>3 x (46 mL R1 + 12 mL R2)</v>
          </cell>
          <cell r="I1171">
            <v>20</v>
          </cell>
          <cell r="J1171">
            <v>8161000</v>
          </cell>
          <cell r="K1171">
            <v>163220000</v>
          </cell>
          <cell r="L1171" t="str">
            <v>Phương Đông</v>
          </cell>
          <cell r="M1171" t="str">
            <v>Bệnh viện tỉnh</v>
          </cell>
        </row>
        <row r="1172">
          <cell r="A1172">
            <v>453</v>
          </cell>
          <cell r="B1172" t="str">
            <v xml:space="preserve"> Creatinine_2 (Crea_2)</v>
          </cell>
          <cell r="C1172" t="str">
            <v xml:space="preserve"> Hoá chất cho máy sinh hóa Siemens  Model : Atellica CH 930 analyzer </v>
          </cell>
          <cell r="D1172" t="str">
            <v>Atellica CH Creatinine_2 (Crea_2)</v>
          </cell>
          <cell r="E1172" t="str">
            <v>Randox Laboratories Ltd. sản xuất cho  Siemens Healthcare Diagnostics Inc.</v>
          </cell>
          <cell r="F1172" t="str">
            <v>UK(Anh)</v>
          </cell>
          <cell r="G1172" t="str">
            <v>Hộp</v>
          </cell>
          <cell r="H1172" t="str">
            <v>4 x (34 mL R1 + 44.6 mL R2)</v>
          </cell>
          <cell r="I1172">
            <v>20</v>
          </cell>
          <cell r="J1172">
            <v>20988000</v>
          </cell>
          <cell r="K1172">
            <v>419760000</v>
          </cell>
          <cell r="L1172" t="str">
            <v>Phương Đông</v>
          </cell>
        </row>
        <row r="1173">
          <cell r="A1173">
            <v>453</v>
          </cell>
          <cell r="B1173" t="str">
            <v xml:space="preserve"> Creatinine_2 (Crea_2)</v>
          </cell>
          <cell r="C1173" t="str">
            <v xml:space="preserve"> Hoá chất cho máy sinh hóa Siemens  Model : Atellica CH 930 analyzer </v>
          </cell>
          <cell r="D1173" t="str">
            <v>Atellica CH Creatinine_2 (Crea_2)</v>
          </cell>
          <cell r="E1173" t="str">
            <v>Randox Laboratories Ltd. sản xuất cho  Siemens Healthcare Diagnostics Inc.</v>
          </cell>
          <cell r="F1173" t="str">
            <v>UK(Anh)</v>
          </cell>
          <cell r="G1173" t="str">
            <v>Hộp</v>
          </cell>
          <cell r="H1173" t="str">
            <v>4 x (34 mL R1 + 44.6 mL R2)</v>
          </cell>
          <cell r="I1173">
            <v>20</v>
          </cell>
          <cell r="J1173">
            <v>20988000</v>
          </cell>
          <cell r="K1173">
            <v>419760000</v>
          </cell>
          <cell r="L1173" t="str">
            <v>Phương Đông</v>
          </cell>
          <cell r="M1173" t="str">
            <v>Bệnh viện tỉnh</v>
          </cell>
        </row>
        <row r="1174">
          <cell r="A1174">
            <v>454</v>
          </cell>
          <cell r="B1174" t="str">
            <v xml:space="preserve"> Direct Bilirubin 2 (DBil_2)</v>
          </cell>
          <cell r="C1174" t="str">
            <v xml:space="preserve"> Hoá chất cho máy sinh hóa Siemens  Model : Atellica CH 930 analyzer </v>
          </cell>
          <cell r="D1174" t="str">
            <v>Atellica CH Direct Bilirubin 2 (DBil_2)</v>
          </cell>
          <cell r="E1174" t="str">
            <v xml:space="preserve"> Siemens Healthcare Diagnostics Inc.</v>
          </cell>
          <cell r="F1174" t="str">
            <v>Mỹ/Nhật</v>
          </cell>
          <cell r="G1174" t="str">
            <v>Hộp</v>
          </cell>
          <cell r="H1174" t="str">
            <v>4 x (47 mL R1 + 17.6 mL R2)</v>
          </cell>
          <cell r="I1174">
            <v>12</v>
          </cell>
          <cell r="J1174">
            <v>11147500</v>
          </cell>
          <cell r="K1174">
            <v>133770000</v>
          </cell>
          <cell r="L1174" t="str">
            <v>Phương Đông</v>
          </cell>
        </row>
        <row r="1175">
          <cell r="A1175">
            <v>454</v>
          </cell>
          <cell r="B1175" t="str">
            <v xml:space="preserve"> Direct Bilirubin 2 (DBil_2)</v>
          </cell>
          <cell r="C1175" t="str">
            <v xml:space="preserve"> Hoá chất cho máy sinh hóa Siemens  Model : Atellica CH 930 analyzer </v>
          </cell>
          <cell r="D1175" t="str">
            <v>Atellica CH Direct Bilirubin 2 (DBil_2)</v>
          </cell>
          <cell r="E1175" t="str">
            <v xml:space="preserve"> Siemens Healthcare Diagnostics Inc.</v>
          </cell>
          <cell r="F1175" t="str">
            <v>Mỹ/Nhật</v>
          </cell>
          <cell r="G1175" t="str">
            <v>Hộp</v>
          </cell>
          <cell r="H1175" t="str">
            <v>4 x (47 mL R1 + 17.6 mL R2)</v>
          </cell>
          <cell r="I1175">
            <v>12</v>
          </cell>
          <cell r="J1175">
            <v>11147500</v>
          </cell>
          <cell r="K1175">
            <v>133770000</v>
          </cell>
          <cell r="L1175" t="str">
            <v>Phương Đông</v>
          </cell>
          <cell r="M1175" t="str">
            <v>Bệnh viện tỉnh</v>
          </cell>
        </row>
        <row r="1176">
          <cell r="A1176">
            <v>455</v>
          </cell>
          <cell r="B1176" t="str">
            <v xml:space="preserve"> Direct HDL Cholesterol (D-HDL)</v>
          </cell>
          <cell r="C1176" t="str">
            <v xml:space="preserve"> Hoá chất cho máy sinh hóa Siemens  Model : Atellica CH 930 analyzer </v>
          </cell>
          <cell r="D1176" t="str">
            <v>Atellica CH Direct HDL Cholesterol (D-HDL)</v>
          </cell>
          <cell r="E1176" t="str">
            <v>Randox Laboratories Ltd. sản xuất cho  Siemens Healthcare Diagnostics Inc.</v>
          </cell>
          <cell r="F1176" t="str">
            <v>UK(Anh)</v>
          </cell>
          <cell r="G1176" t="str">
            <v>Hộp</v>
          </cell>
          <cell r="H1176" t="str">
            <v>4 x (47 mL R1 + 20.2 mL R2)</v>
          </cell>
          <cell r="I1176">
            <v>20</v>
          </cell>
          <cell r="J1176">
            <v>31185000</v>
          </cell>
          <cell r="K1176">
            <v>623700000</v>
          </cell>
          <cell r="L1176" t="str">
            <v>Phương Đông</v>
          </cell>
        </row>
        <row r="1177">
          <cell r="A1177">
            <v>455</v>
          </cell>
          <cell r="B1177" t="str">
            <v xml:space="preserve"> Direct HDL Cholesterol (D-HDL)</v>
          </cell>
          <cell r="C1177" t="str">
            <v xml:space="preserve"> Hoá chất cho máy sinh hóa Siemens  Model : Atellica CH 930 analyzer </v>
          </cell>
          <cell r="D1177" t="str">
            <v>Atellica CH Direct HDL Cholesterol (D-HDL)</v>
          </cell>
          <cell r="E1177" t="str">
            <v>Randox Laboratories Ltd. sản xuất cho  Siemens Healthcare Diagnostics Inc.</v>
          </cell>
          <cell r="F1177" t="str">
            <v>UK(Anh)</v>
          </cell>
          <cell r="G1177" t="str">
            <v>Hộp</v>
          </cell>
          <cell r="H1177" t="str">
            <v>4 x (47 mL R1 + 20.2 mL R2)</v>
          </cell>
          <cell r="I1177">
            <v>20</v>
          </cell>
          <cell r="J1177">
            <v>31185000</v>
          </cell>
          <cell r="K1177">
            <v>623700000</v>
          </cell>
          <cell r="L1177" t="str">
            <v>Phương Đông</v>
          </cell>
          <cell r="M1177" t="str">
            <v>Bệnh viện tỉnh</v>
          </cell>
        </row>
        <row r="1178">
          <cell r="A1178">
            <v>456</v>
          </cell>
          <cell r="B1178" t="str">
            <v xml:space="preserve"> Gamma-Glutamyl Transferase (GGT)</v>
          </cell>
          <cell r="C1178" t="str">
            <v xml:space="preserve"> Hoá chất cho máy sinh hóa Siemens  Model : Atellica CH 930 analyzer </v>
          </cell>
          <cell r="D1178" t="str">
            <v>Atellica CH Gamma-Glutamyl Transferase (GGT)</v>
          </cell>
          <cell r="E1178" t="str">
            <v>Randox Laboratories Ltd. sản xuất cho  Siemens Healthcare Diagnostics Inc.</v>
          </cell>
          <cell r="F1178" t="str">
            <v>UK(Anh)</v>
          </cell>
          <cell r="G1178" t="str">
            <v>Hộp</v>
          </cell>
          <cell r="H1178" t="str">
            <v>4 x (47 mL R1 + 47 mL R2)</v>
          </cell>
          <cell r="I1178">
            <v>12</v>
          </cell>
          <cell r="J1178">
            <v>9612200</v>
          </cell>
          <cell r="K1178">
            <v>115346400</v>
          </cell>
          <cell r="L1178" t="str">
            <v>Phương Đông</v>
          </cell>
        </row>
        <row r="1179">
          <cell r="A1179">
            <v>456</v>
          </cell>
          <cell r="B1179" t="str">
            <v xml:space="preserve"> Gamma-Glutamyl Transferase (GGT)</v>
          </cell>
          <cell r="C1179" t="str">
            <v xml:space="preserve"> Hoá chất cho máy sinh hóa Siemens  Model : Atellica CH 930 analyzer </v>
          </cell>
          <cell r="D1179" t="str">
            <v>Atellica CH Gamma-Glutamyl Transferase (GGT)</v>
          </cell>
          <cell r="E1179" t="str">
            <v>Randox Laboratories Ltd. sản xuất cho  Siemens Healthcare Diagnostics Inc.</v>
          </cell>
          <cell r="F1179" t="str">
            <v>UK(Anh)</v>
          </cell>
          <cell r="G1179" t="str">
            <v>Hộp</v>
          </cell>
          <cell r="H1179" t="str">
            <v>4 x (47 mL R1 + 47 mL R2)</v>
          </cell>
          <cell r="I1179">
            <v>12</v>
          </cell>
          <cell r="J1179">
            <v>9612200</v>
          </cell>
          <cell r="K1179">
            <v>115346400</v>
          </cell>
          <cell r="L1179" t="str">
            <v>Phương Đông</v>
          </cell>
          <cell r="M1179" t="str">
            <v>Bệnh viện tỉnh</v>
          </cell>
        </row>
        <row r="1180">
          <cell r="A1180">
            <v>457</v>
          </cell>
          <cell r="B1180" t="str">
            <v xml:space="preserve"> Glucose Hexokinase_3 (GluH_3)</v>
          </cell>
          <cell r="C1180" t="str">
            <v xml:space="preserve"> Hoá chất cho máy sinh hóa Siemens  Model : Atellica CH 930 analyzer </v>
          </cell>
          <cell r="D1180" t="str">
            <v>Atellica CH Glucose Hexokinase_3 (GluH_3)</v>
          </cell>
          <cell r="E1180" t="str">
            <v>Randox Laboratories Ltd. sản xuất cho  Siemens Healthcare Diagnostics Inc.</v>
          </cell>
          <cell r="F1180" t="str">
            <v>UK(Anh)</v>
          </cell>
          <cell r="G1180" t="str">
            <v>Hộp</v>
          </cell>
          <cell r="H1180" t="str">
            <v>4 x (46.6 mL R1 + 47 mL R2)</v>
          </cell>
          <cell r="I1180">
            <v>23</v>
          </cell>
          <cell r="J1180">
            <v>17712000</v>
          </cell>
          <cell r="K1180">
            <v>407376000</v>
          </cell>
          <cell r="L1180" t="str">
            <v>Phương Đông</v>
          </cell>
        </row>
        <row r="1181">
          <cell r="A1181">
            <v>457</v>
          </cell>
          <cell r="B1181" t="str">
            <v xml:space="preserve"> Glucose Hexokinase_3 (GluH_3)</v>
          </cell>
          <cell r="C1181" t="str">
            <v xml:space="preserve"> Hoá chất cho máy sinh hóa Siemens  Model : Atellica CH 930 analyzer </v>
          </cell>
          <cell r="D1181" t="str">
            <v>Atellica CH Glucose Hexokinase_3 (GluH_3)</v>
          </cell>
          <cell r="E1181" t="str">
            <v>Randox Laboratories Ltd. sản xuất cho  Siemens Healthcare Diagnostics Inc.</v>
          </cell>
          <cell r="F1181" t="str">
            <v>UK(Anh)</v>
          </cell>
          <cell r="G1181" t="str">
            <v>Hộp</v>
          </cell>
          <cell r="H1181" t="str">
            <v>4 x (46.6 mL R1 + 47 mL R2)</v>
          </cell>
          <cell r="I1181">
            <v>23</v>
          </cell>
          <cell r="J1181">
            <v>17712000</v>
          </cell>
          <cell r="K1181">
            <v>407376000</v>
          </cell>
          <cell r="L1181" t="str">
            <v>Phương Đông</v>
          </cell>
          <cell r="M1181" t="str">
            <v>Bệnh viện tỉnh</v>
          </cell>
        </row>
        <row r="1182">
          <cell r="A1182">
            <v>458</v>
          </cell>
          <cell r="B1182" t="str">
            <v xml:space="preserve"> Iron_2 (Iron_2)</v>
          </cell>
          <cell r="C1182" t="str">
            <v xml:space="preserve"> Hoá chất cho máy sinh hóa Siemens  Model : Atellica CH 930 analyzer </v>
          </cell>
          <cell r="D1182" t="str">
            <v>Atellica CH Iron_2 (Iron_2)</v>
          </cell>
          <cell r="E1182" t="str">
            <v>Randox Laboratories Ltd. sản xuất cho  Siemens Healthcare Diagnostics Inc.</v>
          </cell>
          <cell r="F1182" t="str">
            <v>UK(Anh)</v>
          </cell>
          <cell r="G1182" t="str">
            <v>Hộp</v>
          </cell>
          <cell r="H1182" t="str">
            <v>4 x (47 mL R1 + 16.4 mL R2)</v>
          </cell>
          <cell r="I1182">
            <v>7</v>
          </cell>
          <cell r="J1182">
            <v>10922000</v>
          </cell>
          <cell r="K1182">
            <v>76454000</v>
          </cell>
          <cell r="L1182" t="str">
            <v>Phương Đông</v>
          </cell>
        </row>
        <row r="1183">
          <cell r="A1183">
            <v>458</v>
          </cell>
          <cell r="B1183" t="str">
            <v xml:space="preserve"> Iron_2 (Iron_2)</v>
          </cell>
          <cell r="C1183" t="str">
            <v xml:space="preserve"> Hoá chất cho máy sinh hóa Siemens  Model : Atellica CH 930 analyzer </v>
          </cell>
          <cell r="D1183" t="str">
            <v>Atellica CH Iron_2 (Iron_2)</v>
          </cell>
          <cell r="E1183" t="str">
            <v>Randox Laboratories Ltd. sản xuất cho  Siemens Healthcare Diagnostics Inc.</v>
          </cell>
          <cell r="F1183" t="str">
            <v>UK(Anh)</v>
          </cell>
          <cell r="G1183" t="str">
            <v>Hộp</v>
          </cell>
          <cell r="H1183" t="str">
            <v>4 x (47 mL R1 + 16.4 mL R2)</v>
          </cell>
          <cell r="I1183">
            <v>7</v>
          </cell>
          <cell r="J1183">
            <v>10922000</v>
          </cell>
          <cell r="K1183">
            <v>76454000</v>
          </cell>
          <cell r="L1183" t="str">
            <v>Phương Đông</v>
          </cell>
          <cell r="M1183" t="str">
            <v>Bệnh viện tỉnh</v>
          </cell>
        </row>
        <row r="1184">
          <cell r="A1184">
            <v>459</v>
          </cell>
          <cell r="B1184" t="str">
            <v xml:space="preserve"> Total Bilirubin_2 (TBil_2)</v>
          </cell>
          <cell r="C1184" t="str">
            <v xml:space="preserve"> Hoá chất cho máy sinh hóa Siemens  Model : Atellica CH 930 analyzer </v>
          </cell>
          <cell r="D1184" t="str">
            <v>Atellica CH Total Bilirubin_2 (TBil_2)</v>
          </cell>
          <cell r="E1184" t="str">
            <v xml:space="preserve"> Siemens Healthcare Diagnostics Inc.</v>
          </cell>
          <cell r="F1184" t="str">
            <v>Mỹ/Nhật</v>
          </cell>
          <cell r="G1184" t="str">
            <v>Hộp</v>
          </cell>
          <cell r="H1184" t="str">
            <v>4 x (47 mL R1 + 17.6 mL R2)</v>
          </cell>
          <cell r="I1184">
            <v>17</v>
          </cell>
          <cell r="J1184">
            <v>7012400</v>
          </cell>
          <cell r="K1184">
            <v>119210800</v>
          </cell>
          <cell r="L1184" t="str">
            <v>Phương Đông</v>
          </cell>
        </row>
        <row r="1185">
          <cell r="A1185">
            <v>459</v>
          </cell>
          <cell r="B1185" t="str">
            <v xml:space="preserve"> Total Bilirubin_2 (TBil_2)</v>
          </cell>
          <cell r="C1185" t="str">
            <v xml:space="preserve"> Hoá chất cho máy sinh hóa Siemens  Model : Atellica CH 930 analyzer </v>
          </cell>
          <cell r="D1185" t="str">
            <v>Atellica CH Total Bilirubin_2 (TBil_2)</v>
          </cell>
          <cell r="E1185" t="str">
            <v xml:space="preserve"> Siemens Healthcare Diagnostics Inc.</v>
          </cell>
          <cell r="F1185" t="str">
            <v>Mỹ/Nhật</v>
          </cell>
          <cell r="G1185" t="str">
            <v>Hộp</v>
          </cell>
          <cell r="H1185" t="str">
            <v>4 x (47 mL R1 + 17.6 mL R2)</v>
          </cell>
          <cell r="I1185">
            <v>17</v>
          </cell>
          <cell r="J1185">
            <v>7012400</v>
          </cell>
          <cell r="K1185">
            <v>119210800</v>
          </cell>
          <cell r="L1185" t="str">
            <v>Phương Đông</v>
          </cell>
          <cell r="M1185" t="str">
            <v>Bệnh viện tỉnh</v>
          </cell>
        </row>
        <row r="1186">
          <cell r="A1186">
            <v>460</v>
          </cell>
          <cell r="B1186" t="str">
            <v xml:space="preserve"> Total Protein II (TP)</v>
          </cell>
          <cell r="C1186" t="str">
            <v xml:space="preserve"> Hoá chất cho máy sinh hóa Siemens  Model : Atellica CH 930 analyzer </v>
          </cell>
          <cell r="D1186" t="str">
            <v>Atellica CH Total Protein II (TP)</v>
          </cell>
          <cell r="E1186" t="str">
            <v>Randox Laboratories Ltd. sản xuất cho  Siemens Healthcare Diagnostics Inc.</v>
          </cell>
          <cell r="F1186" t="str">
            <v>UK(Anh)</v>
          </cell>
          <cell r="G1186" t="str">
            <v>Hộp</v>
          </cell>
          <cell r="H1186" t="str">
            <v>4 x (43.4 mL R1 + 43.4 mL R2)</v>
          </cell>
          <cell r="I1186">
            <v>8</v>
          </cell>
          <cell r="J1186">
            <v>24551900</v>
          </cell>
          <cell r="K1186">
            <v>196415200</v>
          </cell>
          <cell r="L1186" t="str">
            <v>Phương Đông</v>
          </cell>
        </row>
        <row r="1187">
          <cell r="A1187">
            <v>460</v>
          </cell>
          <cell r="B1187" t="str">
            <v xml:space="preserve"> Total Protein II (TP)</v>
          </cell>
          <cell r="C1187" t="str">
            <v xml:space="preserve"> Hoá chất cho máy sinh hóa Siemens  Model : Atellica CH 930 analyzer </v>
          </cell>
          <cell r="D1187" t="str">
            <v>Atellica CH Total Protein II (TP)</v>
          </cell>
          <cell r="E1187" t="str">
            <v>Randox Laboratories Ltd. sản xuất cho  Siemens Healthcare Diagnostics Inc.</v>
          </cell>
          <cell r="F1187" t="str">
            <v>UK(Anh)</v>
          </cell>
          <cell r="G1187" t="str">
            <v>Hộp</v>
          </cell>
          <cell r="H1187" t="str">
            <v>4 x (43.4 mL R1 + 43.4 mL R2)</v>
          </cell>
          <cell r="I1187">
            <v>8</v>
          </cell>
          <cell r="J1187">
            <v>24551900</v>
          </cell>
          <cell r="K1187">
            <v>196415200</v>
          </cell>
          <cell r="L1187" t="str">
            <v>Phương Đông</v>
          </cell>
          <cell r="M1187" t="str">
            <v>Bệnh viện tỉnh</v>
          </cell>
        </row>
        <row r="1188">
          <cell r="A1188">
            <v>461</v>
          </cell>
          <cell r="B1188" t="str">
            <v xml:space="preserve"> Triglycerides (concentrated) (Trig)</v>
          </cell>
          <cell r="C1188" t="str">
            <v xml:space="preserve"> Hoá chất cho máy sinh hóa Siemens  Model : Atellica CH 930 analyzer </v>
          </cell>
          <cell r="D1188" t="str">
            <v>Atellica CH Triglycerides (concentrated) (Trig)</v>
          </cell>
          <cell r="E1188" t="str">
            <v>Randox Laboratories Ltd. sản xuất cho  Siemens Healthcare Diagnostics Inc.</v>
          </cell>
          <cell r="F1188" t="str">
            <v>UK(Anh)</v>
          </cell>
          <cell r="G1188" t="str">
            <v>Hộp</v>
          </cell>
          <cell r="H1188" t="str">
            <v>4 x (20 mL R1)</v>
          </cell>
          <cell r="I1188">
            <v>30</v>
          </cell>
          <cell r="J1188">
            <v>7514500</v>
          </cell>
          <cell r="K1188">
            <v>225435000</v>
          </cell>
          <cell r="L1188" t="str">
            <v>Phương Đông</v>
          </cell>
        </row>
        <row r="1189">
          <cell r="A1189">
            <v>461</v>
          </cell>
          <cell r="B1189" t="str">
            <v xml:space="preserve"> Triglycerides (concentrated) (Trig)</v>
          </cell>
          <cell r="C1189" t="str">
            <v xml:space="preserve"> Hoá chất cho máy sinh hóa Siemens  Model : Atellica CH 930 analyzer </v>
          </cell>
          <cell r="D1189" t="str">
            <v>Atellica CH Triglycerides (concentrated) (Trig)</v>
          </cell>
          <cell r="E1189" t="str">
            <v>Randox Laboratories Ltd. sản xuất cho  Siemens Healthcare Diagnostics Inc.</v>
          </cell>
          <cell r="F1189" t="str">
            <v>UK(Anh)</v>
          </cell>
          <cell r="G1189" t="str">
            <v>Hộp</v>
          </cell>
          <cell r="H1189" t="str">
            <v>4 x (20 mL R1)</v>
          </cell>
          <cell r="I1189">
            <v>30</v>
          </cell>
          <cell r="J1189">
            <v>7514500</v>
          </cell>
          <cell r="K1189">
            <v>225435000</v>
          </cell>
          <cell r="L1189" t="str">
            <v>Phương Đông</v>
          </cell>
          <cell r="M1189" t="str">
            <v>Bệnh viện tỉnh</v>
          </cell>
        </row>
        <row r="1190">
          <cell r="A1190">
            <v>462</v>
          </cell>
          <cell r="B1190" t="str">
            <v xml:space="preserve"> Urea Nitrogen (UN_c)</v>
          </cell>
          <cell r="C1190" t="str">
            <v xml:space="preserve"> Hoá chất cho máy sinh hóa Siemens  Model : Atellica CH 930 analyzer </v>
          </cell>
          <cell r="D1190" t="str">
            <v>Atellica CH Urea Nitrogen (UN_c)</v>
          </cell>
          <cell r="E1190" t="str">
            <v>Randox Laboratories Ltd. sản xuất cho  Siemens Healthcare Diagnostics Inc.</v>
          </cell>
          <cell r="F1190" t="str">
            <v>UK(Anh)</v>
          </cell>
          <cell r="G1190" t="str">
            <v>Hộp</v>
          </cell>
          <cell r="H1190" t="str">
            <v>4 x (47 mL R1 + 47 mL R2)</v>
          </cell>
          <cell r="I1190">
            <v>20</v>
          </cell>
          <cell r="J1190">
            <v>25230700</v>
          </cell>
          <cell r="K1190">
            <v>504614000</v>
          </cell>
          <cell r="L1190" t="str">
            <v>Phương Đông</v>
          </cell>
        </row>
        <row r="1191">
          <cell r="A1191">
            <v>462</v>
          </cell>
          <cell r="B1191" t="str">
            <v xml:space="preserve"> Urea Nitrogen (UN_c)</v>
          </cell>
          <cell r="C1191" t="str">
            <v xml:space="preserve"> Hoá chất cho máy sinh hóa Siemens  Model : Atellica CH 930 analyzer </v>
          </cell>
          <cell r="D1191" t="str">
            <v>Atellica CH Urea Nitrogen (UN_c)</v>
          </cell>
          <cell r="E1191" t="str">
            <v>Randox Laboratories Ltd. sản xuất cho  Siemens Healthcare Diagnostics Inc.</v>
          </cell>
          <cell r="F1191" t="str">
            <v>UK(Anh)</v>
          </cell>
          <cell r="G1191" t="str">
            <v>Hộp</v>
          </cell>
          <cell r="H1191" t="str">
            <v>4 x (47 mL R1 + 47 mL R2)</v>
          </cell>
          <cell r="I1191">
            <v>20</v>
          </cell>
          <cell r="J1191">
            <v>25230700</v>
          </cell>
          <cell r="K1191">
            <v>504614000</v>
          </cell>
          <cell r="L1191" t="str">
            <v>Phương Đông</v>
          </cell>
          <cell r="M1191" t="str">
            <v>Bệnh viện tỉnh</v>
          </cell>
        </row>
        <row r="1192">
          <cell r="A1192">
            <v>463</v>
          </cell>
          <cell r="B1192" t="str">
            <v xml:space="preserve"> Uric Acid (UA)</v>
          </cell>
          <cell r="C1192" t="str">
            <v xml:space="preserve"> Hoá chất cho máy sinh hóa Siemens  Model : Atellica CH 930 analyzer </v>
          </cell>
          <cell r="D1192" t="str">
            <v>Atellica CH Uric Acid (UA)</v>
          </cell>
          <cell r="E1192" t="str">
            <v>Randox Laboratories Ltd. sản xuất cho  Siemens Healthcare Diagnostics Inc.</v>
          </cell>
          <cell r="F1192" t="str">
            <v>UK(Anh)</v>
          </cell>
          <cell r="G1192" t="str">
            <v>Hộp</v>
          </cell>
          <cell r="H1192" t="str">
            <v>4 x (36.6 mL R1 + 37 mL R2)</v>
          </cell>
          <cell r="I1192">
            <v>11</v>
          </cell>
          <cell r="J1192">
            <v>15340900</v>
          </cell>
          <cell r="K1192">
            <v>168749900</v>
          </cell>
          <cell r="L1192" t="str">
            <v>Phương Đông</v>
          </cell>
        </row>
        <row r="1193">
          <cell r="A1193">
            <v>463</v>
          </cell>
          <cell r="B1193" t="str">
            <v xml:space="preserve"> Uric Acid (UA)</v>
          </cell>
          <cell r="C1193" t="str">
            <v xml:space="preserve"> Hoá chất cho máy sinh hóa Siemens  Model : Atellica CH 930 analyzer </v>
          </cell>
          <cell r="D1193" t="str">
            <v>Atellica CH Uric Acid (UA)</v>
          </cell>
          <cell r="E1193" t="str">
            <v>Randox Laboratories Ltd. sản xuất cho  Siemens Healthcare Diagnostics Inc.</v>
          </cell>
          <cell r="F1193" t="str">
            <v>UK(Anh)</v>
          </cell>
          <cell r="G1193" t="str">
            <v>Hộp</v>
          </cell>
          <cell r="H1193" t="str">
            <v>4 x (36.6 mL R1 + 37 mL R2)</v>
          </cell>
          <cell r="I1193">
            <v>11</v>
          </cell>
          <cell r="J1193">
            <v>15340900</v>
          </cell>
          <cell r="K1193">
            <v>168749900</v>
          </cell>
          <cell r="L1193" t="str">
            <v>Phương Đông</v>
          </cell>
          <cell r="M1193" t="str">
            <v>Bệnh viện tỉnh</v>
          </cell>
        </row>
        <row r="1194">
          <cell r="A1194">
            <v>464</v>
          </cell>
          <cell r="B1194" t="str">
            <v xml:space="preserve"> High Sensitivity C-Reactive Protein (hsCRP)</v>
          </cell>
          <cell r="C1194" t="str">
            <v xml:space="preserve"> Hoá chất cho máy sinh hóa Siemens  Model : Atellica CH 930 analyzer </v>
          </cell>
          <cell r="D1194" t="str">
            <v>Atellica CH High Sensitivity C-Reactive Protein (hsCRP)</v>
          </cell>
          <cell r="E1194" t="str">
            <v>Randox Laboratories Ltd. sản xuất cho  Siemens Healthcare Diagnostics Inc.</v>
          </cell>
          <cell r="F1194" t="str">
            <v>UK(Anh)</v>
          </cell>
          <cell r="G1194" t="str">
            <v>Hộp</v>
          </cell>
          <cell r="H1194" t="str">
            <v>2 x (27 mL R1 + 27 mL R2)</v>
          </cell>
          <cell r="I1194">
            <v>20</v>
          </cell>
          <cell r="J1194">
            <v>35418000</v>
          </cell>
          <cell r="K1194">
            <v>708360000</v>
          </cell>
          <cell r="L1194" t="str">
            <v>Phương Đông</v>
          </cell>
        </row>
        <row r="1195">
          <cell r="A1195">
            <v>464</v>
          </cell>
          <cell r="B1195" t="str">
            <v xml:space="preserve"> High Sensitivity C-Reactive Protein (hsCRP)</v>
          </cell>
          <cell r="C1195" t="str">
            <v xml:space="preserve"> Hoá chất cho máy sinh hóa Siemens  Model : Atellica CH 930 analyzer </v>
          </cell>
          <cell r="D1195" t="str">
            <v>Atellica CH High Sensitivity C-Reactive Protein (hsCRP)</v>
          </cell>
          <cell r="E1195" t="str">
            <v>Randox Laboratories Ltd. sản xuất cho  Siemens Healthcare Diagnostics Inc.</v>
          </cell>
          <cell r="F1195" t="str">
            <v>UK(Anh)</v>
          </cell>
          <cell r="G1195" t="str">
            <v>Hộp</v>
          </cell>
          <cell r="H1195" t="str">
            <v>2 x (27 mL R1 + 27 mL R2)</v>
          </cell>
          <cell r="I1195">
            <v>20</v>
          </cell>
          <cell r="J1195">
            <v>35418000</v>
          </cell>
          <cell r="K1195">
            <v>708360000</v>
          </cell>
          <cell r="L1195" t="str">
            <v>Phương Đông</v>
          </cell>
          <cell r="M1195" t="str">
            <v>Bệnh viện tỉnh</v>
          </cell>
        </row>
        <row r="1196">
          <cell r="A1196">
            <v>465</v>
          </cell>
          <cell r="B1196" t="str">
            <v xml:space="preserve"> A‑LYTE Integrated Multisensor (IMT) - Potassium</v>
          </cell>
          <cell r="C1196" t="str">
            <v xml:space="preserve"> Hoá chất cho máy sinh hóa Siemens  Model : Atellica CH 930 analyzer </v>
          </cell>
          <cell r="D1196" t="str">
            <v>Atellica CH A‑LYTE Integrated Multisensor (IMT Na K Cl)</v>
          </cell>
          <cell r="E1196" t="str">
            <v xml:space="preserve"> Siemens Healthcare Diagnostics Inc.</v>
          </cell>
          <cell r="F1196" t="str">
            <v>Mỹ</v>
          </cell>
          <cell r="G1196" t="str">
            <v>Thùng</v>
          </cell>
          <cell r="H1196" t="str">
            <v>4 hộp điện cực đa cảm biến/ thùng</v>
          </cell>
          <cell r="I1196">
            <v>2</v>
          </cell>
          <cell r="J1196">
            <v>202950000</v>
          </cell>
          <cell r="K1196">
            <v>405900000</v>
          </cell>
          <cell r="L1196" t="str">
            <v>Phương Đông</v>
          </cell>
        </row>
        <row r="1197">
          <cell r="A1197">
            <v>465</v>
          </cell>
          <cell r="B1197" t="str">
            <v xml:space="preserve"> A‑LYTE Integrated Multisensor (IMT) - Potassium</v>
          </cell>
          <cell r="C1197" t="str">
            <v xml:space="preserve"> Hoá chất cho máy sinh hóa Siemens  Model : Atellica CH 930 analyzer </v>
          </cell>
          <cell r="D1197" t="str">
            <v>Atellica CH A‑LYTE Integrated Multisensor (IMT Na K Cl)</v>
          </cell>
          <cell r="E1197" t="str">
            <v xml:space="preserve"> Siemens Healthcare Diagnostics Inc.</v>
          </cell>
          <cell r="F1197" t="str">
            <v>Mỹ</v>
          </cell>
          <cell r="G1197" t="str">
            <v>Thùng</v>
          </cell>
          <cell r="H1197" t="str">
            <v>4 hộp điện cực đa cảm biến/ thùng</v>
          </cell>
          <cell r="I1197">
            <v>2</v>
          </cell>
          <cell r="J1197">
            <v>202950000</v>
          </cell>
          <cell r="K1197">
            <v>405900000</v>
          </cell>
          <cell r="L1197" t="str">
            <v>Phương Đông</v>
          </cell>
          <cell r="M1197" t="str">
            <v>Bệnh viện tỉnh</v>
          </cell>
        </row>
        <row r="1198">
          <cell r="A1198">
            <v>466</v>
          </cell>
          <cell r="B1198" t="str">
            <v xml:space="preserve"> Chemistry Calibrator (CHEM CAL)</v>
          </cell>
          <cell r="C1198" t="str">
            <v xml:space="preserve"> Hoá chất cho máy sinh hóa Siemens  Model : Atellica CH 930 analyzer </v>
          </cell>
          <cell r="D1198" t="str">
            <v>Atellica CH Chemistry Calibrator (CHEM CAL)</v>
          </cell>
          <cell r="E1198" t="str">
            <v>Fisher Diagnostics sản xuất cho  Siemens Healthcare Diagnostics Inc.</v>
          </cell>
          <cell r="F1198" t="str">
            <v>Mỹ</v>
          </cell>
          <cell r="G1198" t="str">
            <v>Hộp</v>
          </cell>
          <cell r="H1198" t="str">
            <v>12 x 3 ml</v>
          </cell>
          <cell r="I1198">
            <v>2</v>
          </cell>
          <cell r="J1198">
            <v>6509300</v>
          </cell>
          <cell r="K1198">
            <v>13018600</v>
          </cell>
          <cell r="L1198" t="str">
            <v>Phương Đông</v>
          </cell>
        </row>
        <row r="1199">
          <cell r="A1199">
            <v>466</v>
          </cell>
          <cell r="B1199" t="str">
            <v xml:space="preserve"> Chemistry Calibrator (CHEM CAL)</v>
          </cell>
          <cell r="C1199" t="str">
            <v xml:space="preserve"> Hoá chất cho máy sinh hóa Siemens  Model : Atellica CH 930 analyzer </v>
          </cell>
          <cell r="D1199" t="str">
            <v>Atellica CH Chemistry Calibrator (CHEM CAL)</v>
          </cell>
          <cell r="E1199" t="str">
            <v>Fisher Diagnostics sản xuất cho  Siemens Healthcare Diagnostics Inc.</v>
          </cell>
          <cell r="F1199" t="str">
            <v>Mỹ</v>
          </cell>
          <cell r="G1199" t="str">
            <v>Hộp</v>
          </cell>
          <cell r="H1199" t="str">
            <v>12 x 3 ml</v>
          </cell>
          <cell r="I1199">
            <v>2</v>
          </cell>
          <cell r="J1199">
            <v>6509300</v>
          </cell>
          <cell r="K1199">
            <v>13018600</v>
          </cell>
          <cell r="L1199" t="str">
            <v>Phương Đông</v>
          </cell>
          <cell r="M1199" t="str">
            <v>Bệnh viện tỉnh</v>
          </cell>
        </row>
        <row r="1200">
          <cell r="A1200">
            <v>467</v>
          </cell>
          <cell r="B1200" t="str">
            <v xml:space="preserve"> ENZ 1 Calibrator (ENZ 1 CAL)</v>
          </cell>
          <cell r="C1200" t="str">
            <v xml:space="preserve"> Hoá chất cho máy sinh hóa Siemens  Model : Atellica CH 930 analyzer </v>
          </cell>
          <cell r="D1200" t="str">
            <v>Atellica CH ENZ 1 Calibrator (ENZ 1 CAL)</v>
          </cell>
          <cell r="E1200" t="str">
            <v xml:space="preserve"> Siemens Healthcare Diagnostics Inc.</v>
          </cell>
          <cell r="F1200" t="str">
            <v>Mỹ</v>
          </cell>
          <cell r="G1200" t="str">
            <v>Hộp</v>
          </cell>
          <cell r="H1200" t="str">
            <v>6 x 2.5 ml</v>
          </cell>
          <cell r="I1200">
            <v>3</v>
          </cell>
          <cell r="J1200">
            <v>7852300</v>
          </cell>
          <cell r="K1200">
            <v>23556900</v>
          </cell>
          <cell r="L1200" t="str">
            <v>Phương Đông</v>
          </cell>
        </row>
        <row r="1201">
          <cell r="A1201">
            <v>467</v>
          </cell>
          <cell r="B1201" t="str">
            <v xml:space="preserve"> ENZ 1 Calibrator (ENZ 1 CAL)</v>
          </cell>
          <cell r="C1201" t="str">
            <v xml:space="preserve"> Hoá chất cho máy sinh hóa Siemens  Model : Atellica CH 930 analyzer </v>
          </cell>
          <cell r="D1201" t="str">
            <v>Atellica CH ENZ 1 Calibrator (ENZ 1 CAL)</v>
          </cell>
          <cell r="E1201" t="str">
            <v xml:space="preserve"> Siemens Healthcare Diagnostics Inc.</v>
          </cell>
          <cell r="F1201" t="str">
            <v>Mỹ</v>
          </cell>
          <cell r="G1201" t="str">
            <v>Hộp</v>
          </cell>
          <cell r="H1201" t="str">
            <v>6 x 2.5 ml</v>
          </cell>
          <cell r="I1201">
            <v>3</v>
          </cell>
          <cell r="J1201">
            <v>7852300</v>
          </cell>
          <cell r="K1201">
            <v>23556900</v>
          </cell>
          <cell r="L1201" t="str">
            <v>Phương Đông</v>
          </cell>
          <cell r="M1201" t="str">
            <v>Bệnh viện tỉnh</v>
          </cell>
        </row>
        <row r="1202">
          <cell r="A1202">
            <v>468</v>
          </cell>
          <cell r="B1202" t="str">
            <v xml:space="preserve"> ENZ 2 Calibrator (ENZ 2 CAL)</v>
          </cell>
          <cell r="C1202" t="str">
            <v xml:space="preserve"> Hoá chất cho máy sinh hóa Siemens  Model : Atellica CH 930 analyzer </v>
          </cell>
          <cell r="D1202" t="str">
            <v>Atellica CH ENZ 2 Calibrator (ENZ 2 CAL)</v>
          </cell>
          <cell r="E1202" t="str">
            <v xml:space="preserve"> Siemens Healthcare Diagnostics Inc.</v>
          </cell>
          <cell r="F1202" t="str">
            <v>Mỹ</v>
          </cell>
          <cell r="G1202" t="str">
            <v>Hộp</v>
          </cell>
          <cell r="H1202" t="str">
            <v>6 x 1.5 ml</v>
          </cell>
          <cell r="I1202">
            <v>3</v>
          </cell>
          <cell r="J1202">
            <v>2485400</v>
          </cell>
          <cell r="K1202">
            <v>7456200</v>
          </cell>
          <cell r="L1202" t="str">
            <v>Phương Đông</v>
          </cell>
        </row>
        <row r="1203">
          <cell r="A1203">
            <v>468</v>
          </cell>
          <cell r="B1203" t="str">
            <v xml:space="preserve"> ENZ 2 Calibrator (ENZ 2 CAL)</v>
          </cell>
          <cell r="C1203" t="str">
            <v xml:space="preserve"> Hoá chất cho máy sinh hóa Siemens  Model : Atellica CH 930 analyzer </v>
          </cell>
          <cell r="D1203" t="str">
            <v>Atellica CH ENZ 2 Calibrator (ENZ 2 CAL)</v>
          </cell>
          <cell r="E1203" t="str">
            <v xml:space="preserve"> Siemens Healthcare Diagnostics Inc.</v>
          </cell>
          <cell r="F1203" t="str">
            <v>Mỹ</v>
          </cell>
          <cell r="G1203" t="str">
            <v>Hộp</v>
          </cell>
          <cell r="H1203" t="str">
            <v>6 x 1.5 ml</v>
          </cell>
          <cell r="I1203">
            <v>3</v>
          </cell>
          <cell r="J1203">
            <v>2485400</v>
          </cell>
          <cell r="K1203">
            <v>7456200</v>
          </cell>
          <cell r="L1203" t="str">
            <v>Phương Đông</v>
          </cell>
          <cell r="M1203" t="str">
            <v>Bệnh viện tỉnh</v>
          </cell>
        </row>
        <row r="1204">
          <cell r="A1204">
            <v>469</v>
          </cell>
          <cell r="B1204" t="str">
            <v xml:space="preserve"> ENZ 3 Calibrator (ENZ 3 CAL)</v>
          </cell>
          <cell r="C1204" t="str">
            <v xml:space="preserve"> Hoá chất cho máy sinh hóa Siemens  Model : Atellica CH 930 analyzer </v>
          </cell>
          <cell r="D1204" t="str">
            <v>Atellica CH ENZ 3 Calibrator (ENZ 3 CAL)</v>
          </cell>
          <cell r="E1204" t="str">
            <v xml:space="preserve"> Siemens Healthcare Diagnostics Inc.</v>
          </cell>
          <cell r="F1204" t="str">
            <v>Mỹ</v>
          </cell>
          <cell r="G1204" t="str">
            <v>Hộp</v>
          </cell>
          <cell r="H1204" t="str">
            <v>6 x 2 ml</v>
          </cell>
          <cell r="I1204">
            <v>3</v>
          </cell>
          <cell r="J1204">
            <v>5735900</v>
          </cell>
          <cell r="K1204">
            <v>17207700</v>
          </cell>
          <cell r="L1204" t="str">
            <v>Phương Đông</v>
          </cell>
        </row>
        <row r="1205">
          <cell r="A1205">
            <v>469</v>
          </cell>
          <cell r="B1205" t="str">
            <v xml:space="preserve"> ENZ 3 Calibrator (ENZ 3 CAL)</v>
          </cell>
          <cell r="C1205" t="str">
            <v xml:space="preserve"> Hoá chất cho máy sinh hóa Siemens  Model : Atellica CH 930 analyzer </v>
          </cell>
          <cell r="D1205" t="str">
            <v>Atellica CH ENZ 3 Calibrator (ENZ 3 CAL)</v>
          </cell>
          <cell r="E1205" t="str">
            <v xml:space="preserve"> Siemens Healthcare Diagnostics Inc.</v>
          </cell>
          <cell r="F1205" t="str">
            <v>Mỹ</v>
          </cell>
          <cell r="G1205" t="str">
            <v>Hộp</v>
          </cell>
          <cell r="H1205" t="str">
            <v>6 x 2 ml</v>
          </cell>
          <cell r="I1205">
            <v>3</v>
          </cell>
          <cell r="J1205">
            <v>5735900</v>
          </cell>
          <cell r="K1205">
            <v>17207700</v>
          </cell>
          <cell r="L1205" t="str">
            <v>Phương Đông</v>
          </cell>
          <cell r="M1205" t="str">
            <v>Bệnh viện tỉnh</v>
          </cell>
        </row>
        <row r="1206">
          <cell r="A1206">
            <v>470</v>
          </cell>
          <cell r="B1206" t="str">
            <v xml:space="preserve"> HDL/LDL Cholesterol Calibrator (HDL/LDL CAL)</v>
          </cell>
          <cell r="C1206" t="str">
            <v xml:space="preserve"> Hoá chất cho máy sinh hóa Siemens  Model : Atellica CH 930 analyzer </v>
          </cell>
          <cell r="D1206" t="str">
            <v>Atellica CH HDL/LDL Cholesterol Calibrator (HDL/LDL CAL)</v>
          </cell>
          <cell r="E1206" t="str">
            <v>Randox Laboratories Ltd. sản xuất cho  Siemens Healthcare Diagnostics Inc.</v>
          </cell>
          <cell r="F1206" t="str">
            <v>Mỹ</v>
          </cell>
          <cell r="G1206" t="str">
            <v>Hộp</v>
          </cell>
          <cell r="H1206" t="str">
            <v>3 x 1 ml</v>
          </cell>
          <cell r="I1206">
            <v>5</v>
          </cell>
          <cell r="J1206">
            <v>4003000</v>
          </cell>
          <cell r="K1206">
            <v>20015000</v>
          </cell>
          <cell r="L1206" t="str">
            <v>Phương Đông</v>
          </cell>
        </row>
        <row r="1207">
          <cell r="A1207">
            <v>470</v>
          </cell>
          <cell r="B1207" t="str">
            <v xml:space="preserve"> HDL/LDL Cholesterol Calibrator (HDL/LDL CAL)</v>
          </cell>
          <cell r="C1207" t="str">
            <v xml:space="preserve"> Hoá chất cho máy sinh hóa Siemens  Model : Atellica CH 930 analyzer </v>
          </cell>
          <cell r="D1207" t="str">
            <v>Atellica CH HDL/LDL Cholesterol Calibrator (HDL/LDL CAL)</v>
          </cell>
          <cell r="E1207" t="str">
            <v>Randox Laboratories Ltd. sản xuất cho  Siemens Healthcare Diagnostics Inc.</v>
          </cell>
          <cell r="F1207" t="str">
            <v>Mỹ</v>
          </cell>
          <cell r="G1207" t="str">
            <v>Hộp</v>
          </cell>
          <cell r="H1207" t="str">
            <v>3 x 1 ml</v>
          </cell>
          <cell r="I1207">
            <v>5</v>
          </cell>
          <cell r="J1207">
            <v>4003000</v>
          </cell>
          <cell r="K1207">
            <v>20015000</v>
          </cell>
          <cell r="L1207" t="str">
            <v>Phương Đông</v>
          </cell>
          <cell r="M1207" t="str">
            <v>Bệnh viện tỉnh</v>
          </cell>
        </row>
        <row r="1208">
          <cell r="A1208">
            <v>471</v>
          </cell>
          <cell r="B1208" t="str">
            <v xml:space="preserve"> High Sensitivity C‑Reactive Protein Calibrator (hsCRP CAL)</v>
          </cell>
          <cell r="C1208" t="str">
            <v xml:space="preserve"> Hoá chất cho máy sinh hóa Siemens  Model : Atellica CH 930 analyzer </v>
          </cell>
          <cell r="D1208" t="str">
            <v>Atellica CH High Sensitivity C‑Reactive Protein Calibrator (hsCRP CAL)</v>
          </cell>
          <cell r="E1208" t="str">
            <v>Randox Laboratories Ltd. sản xuất cho  Siemens Healthcare Diagnostics Inc.</v>
          </cell>
          <cell r="F1208" t="str">
            <v>Mỹ</v>
          </cell>
          <cell r="G1208" t="str">
            <v>Hộp</v>
          </cell>
          <cell r="H1208" t="str">
            <v>1 x 6 x 1 ml</v>
          </cell>
          <cell r="I1208">
            <v>6</v>
          </cell>
          <cell r="J1208">
            <v>5373700</v>
          </cell>
          <cell r="K1208">
            <v>32242200</v>
          </cell>
          <cell r="L1208" t="str">
            <v>Phương Đông</v>
          </cell>
        </row>
        <row r="1209">
          <cell r="A1209">
            <v>471</v>
          </cell>
          <cell r="B1209" t="str">
            <v xml:space="preserve"> High Sensitivity C‑Reactive Protein Calibrator (hsCRP CAL)</v>
          </cell>
          <cell r="C1209" t="str">
            <v xml:space="preserve"> Hoá chất cho máy sinh hóa Siemens  Model : Atellica CH 930 analyzer </v>
          </cell>
          <cell r="D1209" t="str">
            <v>Atellica CH High Sensitivity C‑Reactive Protein Calibrator (hsCRP CAL)</v>
          </cell>
          <cell r="E1209" t="str">
            <v>Randox Laboratories Ltd. sản xuất cho  Siemens Healthcare Diagnostics Inc.</v>
          </cell>
          <cell r="F1209" t="str">
            <v>Mỹ</v>
          </cell>
          <cell r="G1209" t="str">
            <v>Hộp</v>
          </cell>
          <cell r="H1209" t="str">
            <v>1 x 6 x 1 ml</v>
          </cell>
          <cell r="I1209">
            <v>6</v>
          </cell>
          <cell r="J1209">
            <v>5373700</v>
          </cell>
          <cell r="K1209">
            <v>32242200</v>
          </cell>
          <cell r="L1209" t="str">
            <v>Phương Đông</v>
          </cell>
          <cell r="M1209" t="str">
            <v>Bệnh viện tỉnh</v>
          </cell>
        </row>
        <row r="1210">
          <cell r="A1210">
            <v>472</v>
          </cell>
          <cell r="B1210" t="str">
            <v xml:space="preserve"> A-LYTE IMT Standard A</v>
          </cell>
          <cell r="C1210" t="str">
            <v xml:space="preserve"> Hoá chất cho máy sinh hóa Siemens  Model : Atellica CH 930 analyzer </v>
          </cell>
          <cell r="D1210" t="str">
            <v>Atellica CH A-LYTE IMT Standard A</v>
          </cell>
          <cell r="E1210" t="str">
            <v xml:space="preserve"> Siemens Healthcare Diagnostics Inc.</v>
          </cell>
          <cell r="F1210" t="str">
            <v>Mỹ</v>
          </cell>
          <cell r="G1210" t="str">
            <v>Hộp</v>
          </cell>
          <cell r="H1210" t="str">
            <v>2 x 1.5L</v>
          </cell>
          <cell r="I1210">
            <v>6</v>
          </cell>
          <cell r="J1210">
            <v>24333200</v>
          </cell>
          <cell r="K1210">
            <v>145999200</v>
          </cell>
          <cell r="L1210" t="str">
            <v>Phương Đông</v>
          </cell>
        </row>
        <row r="1211">
          <cell r="A1211">
            <v>472</v>
          </cell>
          <cell r="B1211" t="str">
            <v xml:space="preserve"> A-LYTE IMT Standard A</v>
          </cell>
          <cell r="C1211" t="str">
            <v xml:space="preserve"> Hoá chất cho máy sinh hóa Siemens  Model : Atellica CH 930 analyzer </v>
          </cell>
          <cell r="D1211" t="str">
            <v>Atellica CH A-LYTE IMT Standard A</v>
          </cell>
          <cell r="E1211" t="str">
            <v xml:space="preserve"> Siemens Healthcare Diagnostics Inc.</v>
          </cell>
          <cell r="F1211" t="str">
            <v>Mỹ</v>
          </cell>
          <cell r="G1211" t="str">
            <v>Hộp</v>
          </cell>
          <cell r="H1211" t="str">
            <v>2 x 1.5L</v>
          </cell>
          <cell r="I1211">
            <v>6</v>
          </cell>
          <cell r="J1211">
            <v>24333200</v>
          </cell>
          <cell r="K1211">
            <v>145999200</v>
          </cell>
          <cell r="L1211" t="str">
            <v>Phương Đông</v>
          </cell>
          <cell r="M1211" t="str">
            <v>Bệnh viện tỉnh</v>
          </cell>
        </row>
        <row r="1212">
          <cell r="A1212">
            <v>473</v>
          </cell>
          <cell r="B1212" t="str">
            <v xml:space="preserve"> A-LYTE IMT Standard B + Salt Bridge</v>
          </cell>
          <cell r="C1212" t="str">
            <v xml:space="preserve"> Hoá chất cho máy sinh hóa Siemens  Model : Atellica CH 930 analyzer </v>
          </cell>
          <cell r="D1212" t="str">
            <v>Atellica CH A-LYTE IMT Standard B + Salt Bridge</v>
          </cell>
          <cell r="E1212" t="str">
            <v xml:space="preserve"> Siemens Healthcare Diagnostics Inc.</v>
          </cell>
          <cell r="F1212" t="str">
            <v>Mỹ</v>
          </cell>
          <cell r="G1212" t="str">
            <v>Hộp</v>
          </cell>
          <cell r="H1212" t="str">
            <v>STD B: 2 x 250mLSalt Bridge: 2 x 125 mL</v>
          </cell>
          <cell r="I1212">
            <v>6</v>
          </cell>
          <cell r="J1212">
            <v>32476900</v>
          </cell>
          <cell r="K1212">
            <v>194861400</v>
          </cell>
          <cell r="L1212" t="str">
            <v>Phương Đông</v>
          </cell>
        </row>
        <row r="1213">
          <cell r="A1213">
            <v>473</v>
          </cell>
          <cell r="B1213" t="str">
            <v xml:space="preserve"> A-LYTE IMT Standard B + Salt Bridge</v>
          </cell>
          <cell r="C1213" t="str">
            <v xml:space="preserve"> Hoá chất cho máy sinh hóa Siemens  Model : Atellica CH 930 analyzer </v>
          </cell>
          <cell r="D1213" t="str">
            <v>Atellica CH A-LYTE IMT Standard B + Salt Bridge</v>
          </cell>
          <cell r="E1213" t="str">
            <v xml:space="preserve"> Siemens Healthcare Diagnostics Inc.</v>
          </cell>
          <cell r="F1213" t="str">
            <v>Mỹ</v>
          </cell>
          <cell r="G1213" t="str">
            <v>Hộp</v>
          </cell>
          <cell r="H1213" t="str">
            <v>STD B: 2 x 250mLSalt Bridge: 2 x 125 mL</v>
          </cell>
          <cell r="I1213">
            <v>6</v>
          </cell>
          <cell r="J1213">
            <v>32476900</v>
          </cell>
          <cell r="K1213">
            <v>194861400</v>
          </cell>
          <cell r="L1213" t="str">
            <v>Phương Đông</v>
          </cell>
          <cell r="M1213" t="str">
            <v>Bệnh viện tỉnh</v>
          </cell>
        </row>
        <row r="1214">
          <cell r="A1214">
            <v>474</v>
          </cell>
          <cell r="B1214" t="str">
            <v>A‑LYTE IMT Diluent</v>
          </cell>
          <cell r="C1214" t="str">
            <v xml:space="preserve"> Hoá chất cho máy sinh hóa Siemens  Model : Atellica CH 930 analyzer </v>
          </cell>
          <cell r="D1214" t="str">
            <v>A‑LYTE IMT Diluent</v>
          </cell>
          <cell r="E1214" t="str">
            <v xml:space="preserve"> Siemens Healthcare Diagnostics Inc.</v>
          </cell>
          <cell r="F1214" t="str">
            <v>Mỹ</v>
          </cell>
          <cell r="G1214" t="str">
            <v>Hộp</v>
          </cell>
          <cell r="H1214" t="str">
            <v>2 x 1.5L</v>
          </cell>
          <cell r="I1214">
            <v>5</v>
          </cell>
          <cell r="J1214">
            <v>24324300</v>
          </cell>
          <cell r="K1214">
            <v>121621500</v>
          </cell>
          <cell r="L1214" t="str">
            <v>Phương Đông</v>
          </cell>
        </row>
        <row r="1215">
          <cell r="A1215">
            <v>474</v>
          </cell>
          <cell r="B1215" t="str">
            <v>A‑LYTE IMT Diluent</v>
          </cell>
          <cell r="C1215" t="str">
            <v xml:space="preserve"> Hoá chất cho máy sinh hóa Siemens  Model : Atellica CH 930 analyzer </v>
          </cell>
          <cell r="D1215" t="str">
            <v>A‑LYTE IMT Diluent</v>
          </cell>
          <cell r="E1215" t="str">
            <v xml:space="preserve"> Siemens Healthcare Diagnostics Inc.</v>
          </cell>
          <cell r="F1215" t="str">
            <v>Mỹ</v>
          </cell>
          <cell r="G1215" t="str">
            <v>Hộp</v>
          </cell>
          <cell r="H1215" t="str">
            <v>2 x 1.5L</v>
          </cell>
          <cell r="I1215">
            <v>5</v>
          </cell>
          <cell r="J1215">
            <v>24324300</v>
          </cell>
          <cell r="K1215">
            <v>121621500</v>
          </cell>
          <cell r="L1215" t="str">
            <v>Phương Đông</v>
          </cell>
          <cell r="M1215" t="str">
            <v>Bệnh viện tỉnh</v>
          </cell>
        </row>
        <row r="1216">
          <cell r="A1216">
            <v>475</v>
          </cell>
          <cell r="B1216" t="str">
            <v>Cleaner</v>
          </cell>
          <cell r="C1216" t="str">
            <v xml:space="preserve"> Hoá chất cho máy sinh hóa Siemens  Model : Atellica CH 930 analyzer </v>
          </cell>
          <cell r="D1216" t="str">
            <v>Atellica CH Cleaner</v>
          </cell>
          <cell r="E1216" t="str">
            <v xml:space="preserve"> Siemens Healthcare Diagnostics Inc.</v>
          </cell>
          <cell r="F1216" t="str">
            <v>Mỹ</v>
          </cell>
          <cell r="G1216" t="str">
            <v>Hộp</v>
          </cell>
          <cell r="H1216" t="str">
            <v>2 x 1.5L</v>
          </cell>
          <cell r="I1216">
            <v>20</v>
          </cell>
          <cell r="J1216">
            <v>7393300</v>
          </cell>
          <cell r="K1216">
            <v>147866000</v>
          </cell>
          <cell r="L1216" t="str">
            <v>Phương Đông</v>
          </cell>
        </row>
        <row r="1217">
          <cell r="A1217">
            <v>475</v>
          </cell>
          <cell r="B1217" t="str">
            <v>Cleaner</v>
          </cell>
          <cell r="C1217" t="str">
            <v xml:space="preserve"> Hoá chất cho máy sinh hóa Siemens  Model : Atellica CH 930 analyzer </v>
          </cell>
          <cell r="D1217" t="str">
            <v>Atellica CH Cleaner</v>
          </cell>
          <cell r="E1217" t="str">
            <v xml:space="preserve"> Siemens Healthcare Diagnostics Inc.</v>
          </cell>
          <cell r="F1217" t="str">
            <v>Mỹ</v>
          </cell>
          <cell r="G1217" t="str">
            <v>Hộp</v>
          </cell>
          <cell r="H1217" t="str">
            <v>2 x 1.5L</v>
          </cell>
          <cell r="I1217">
            <v>20</v>
          </cell>
          <cell r="J1217">
            <v>7393300</v>
          </cell>
          <cell r="K1217">
            <v>147866000</v>
          </cell>
          <cell r="L1217" t="str">
            <v>Phương Đông</v>
          </cell>
          <cell r="M1217" t="str">
            <v>Bệnh viện tỉnh</v>
          </cell>
        </row>
        <row r="1218">
          <cell r="A1218">
            <v>476</v>
          </cell>
          <cell r="B1218" t="str">
            <v xml:space="preserve"> Conditioner</v>
          </cell>
          <cell r="C1218" t="str">
            <v xml:space="preserve"> Hoá chất cho máy sinh hóa Siemens  Model : Atellica CH 930 analyzer </v>
          </cell>
          <cell r="D1218" t="str">
            <v>Atellica CH Conditioner</v>
          </cell>
          <cell r="E1218" t="str">
            <v xml:space="preserve"> Siemens Healthcare Diagnostics Inc.</v>
          </cell>
          <cell r="F1218" t="str">
            <v>Mỹ</v>
          </cell>
          <cell r="G1218" t="str">
            <v>Hộp</v>
          </cell>
          <cell r="H1218" t="str">
            <v>2 x 1.5L</v>
          </cell>
          <cell r="I1218">
            <v>30</v>
          </cell>
          <cell r="J1218">
            <v>11296800</v>
          </cell>
          <cell r="K1218">
            <v>338904000</v>
          </cell>
          <cell r="L1218" t="str">
            <v>Phương Đông</v>
          </cell>
        </row>
        <row r="1219">
          <cell r="A1219">
            <v>476</v>
          </cell>
          <cell r="B1219" t="str">
            <v xml:space="preserve"> Conditioner</v>
          </cell>
          <cell r="C1219" t="str">
            <v xml:space="preserve"> Hoá chất cho máy sinh hóa Siemens  Model : Atellica CH 930 analyzer </v>
          </cell>
          <cell r="D1219" t="str">
            <v>Atellica CH Conditioner</v>
          </cell>
          <cell r="E1219" t="str">
            <v xml:space="preserve"> Siemens Healthcare Diagnostics Inc.</v>
          </cell>
          <cell r="F1219" t="str">
            <v>Mỹ</v>
          </cell>
          <cell r="G1219" t="str">
            <v>Hộp</v>
          </cell>
          <cell r="H1219" t="str">
            <v>2 x 1.5L</v>
          </cell>
          <cell r="I1219">
            <v>30</v>
          </cell>
          <cell r="J1219">
            <v>11296800</v>
          </cell>
          <cell r="K1219">
            <v>338904000</v>
          </cell>
          <cell r="L1219" t="str">
            <v>Phương Đông</v>
          </cell>
          <cell r="M1219" t="str">
            <v>Bệnh viện tỉnh</v>
          </cell>
        </row>
        <row r="1220">
          <cell r="A1220">
            <v>477</v>
          </cell>
          <cell r="B1220" t="str">
            <v xml:space="preserve"> Diluent</v>
          </cell>
          <cell r="C1220" t="str">
            <v xml:space="preserve"> Hoá chất cho máy sinh hóa Siemens  Model : Atellica CH 930 analyzer </v>
          </cell>
          <cell r="D1220" t="str">
            <v>Atellica CH Diluent</v>
          </cell>
          <cell r="E1220" t="str">
            <v xml:space="preserve"> Siemens Healthcare Diagnostics Inc.</v>
          </cell>
          <cell r="F1220" t="str">
            <v>Mỹ</v>
          </cell>
          <cell r="G1220" t="str">
            <v>Hộp</v>
          </cell>
          <cell r="H1220" t="str">
            <v>2 x 1.5L</v>
          </cell>
          <cell r="I1220">
            <v>20</v>
          </cell>
          <cell r="J1220">
            <v>7393300</v>
          </cell>
          <cell r="K1220">
            <v>147866000</v>
          </cell>
          <cell r="L1220" t="str">
            <v>Phương Đông</v>
          </cell>
        </row>
        <row r="1221">
          <cell r="A1221">
            <v>477</v>
          </cell>
          <cell r="B1221" t="str">
            <v xml:space="preserve"> Diluent</v>
          </cell>
          <cell r="C1221" t="str">
            <v xml:space="preserve"> Hoá chất cho máy sinh hóa Siemens  Model : Atellica CH 930 analyzer </v>
          </cell>
          <cell r="D1221" t="str">
            <v>Atellica CH Diluent</v>
          </cell>
          <cell r="E1221" t="str">
            <v xml:space="preserve"> Siemens Healthcare Diagnostics Inc.</v>
          </cell>
          <cell r="F1221" t="str">
            <v>Mỹ</v>
          </cell>
          <cell r="G1221" t="str">
            <v>Hộp</v>
          </cell>
          <cell r="H1221" t="str">
            <v>2 x 1.5L</v>
          </cell>
          <cell r="I1221">
            <v>20</v>
          </cell>
          <cell r="J1221">
            <v>7393300</v>
          </cell>
          <cell r="K1221">
            <v>147866000</v>
          </cell>
          <cell r="L1221" t="str">
            <v>Phương Đông</v>
          </cell>
          <cell r="M1221" t="str">
            <v>Bệnh viện tỉnh</v>
          </cell>
        </row>
        <row r="1222">
          <cell r="A1222">
            <v>478</v>
          </cell>
          <cell r="B1222" t="str">
            <v>Lamp Coolant (LC)</v>
          </cell>
          <cell r="C1222" t="str">
            <v xml:space="preserve"> Hoá chất cho máy sinh hóa Siemens  Model : Atellica CH 930 analyzer </v>
          </cell>
          <cell r="D1222" t="str">
            <v>Atellica CH Lamp Coolant (LC)</v>
          </cell>
          <cell r="E1222" t="str">
            <v xml:space="preserve"> Siemens Healthcare Diagnostics Inc.</v>
          </cell>
          <cell r="F1222" t="str">
            <v>Mỹ</v>
          </cell>
          <cell r="G1222" t="str">
            <v>Hộp</v>
          </cell>
          <cell r="H1222" t="str">
            <v>1 x 250 mL</v>
          </cell>
          <cell r="I1222">
            <v>4</v>
          </cell>
          <cell r="J1222">
            <v>6007300</v>
          </cell>
          <cell r="K1222">
            <v>24029200</v>
          </cell>
          <cell r="L1222" t="str">
            <v>Phương Đông</v>
          </cell>
        </row>
        <row r="1223">
          <cell r="A1223">
            <v>478</v>
          </cell>
          <cell r="B1223" t="str">
            <v>Lamp Coolant (LC)</v>
          </cell>
          <cell r="C1223" t="str">
            <v xml:space="preserve"> Hoá chất cho máy sinh hóa Siemens  Model : Atellica CH 930 analyzer </v>
          </cell>
          <cell r="D1223" t="str">
            <v>Atellica CH Lamp Coolant (LC)</v>
          </cell>
          <cell r="E1223" t="str">
            <v xml:space="preserve"> Siemens Healthcare Diagnostics Inc.</v>
          </cell>
          <cell r="F1223" t="str">
            <v>Mỹ</v>
          </cell>
          <cell r="G1223" t="str">
            <v>Hộp</v>
          </cell>
          <cell r="H1223" t="str">
            <v>1 x 250 mL</v>
          </cell>
          <cell r="I1223">
            <v>4</v>
          </cell>
          <cell r="J1223">
            <v>6007300</v>
          </cell>
          <cell r="K1223">
            <v>24029200</v>
          </cell>
          <cell r="L1223" t="str">
            <v>Phương Đông</v>
          </cell>
          <cell r="M1223" t="str">
            <v>Bệnh viện tỉnh</v>
          </cell>
        </row>
        <row r="1224">
          <cell r="A1224">
            <v>479</v>
          </cell>
          <cell r="B1224" t="str">
            <v xml:space="preserve"> Reagent Probe Cleaner 1 (RPC1)</v>
          </cell>
          <cell r="C1224" t="str">
            <v xml:space="preserve"> Hoá chất cho máy sinh hóa Siemens  Model : Atellica CH 930 analyzer </v>
          </cell>
          <cell r="D1224" t="str">
            <v>Atellica CH Reagent Probe Cleaner 1 (RPC1)</v>
          </cell>
          <cell r="E1224" t="str">
            <v xml:space="preserve"> Siemens Healthcare Diagnostics Inc.</v>
          </cell>
          <cell r="F1224" t="str">
            <v>Mỹ</v>
          </cell>
          <cell r="G1224" t="str">
            <v>Hộp</v>
          </cell>
          <cell r="H1224" t="str">
            <v>8 x 44.6 Ml</v>
          </cell>
          <cell r="I1224">
            <v>5</v>
          </cell>
          <cell r="J1224">
            <v>11101800</v>
          </cell>
          <cell r="K1224">
            <v>55509000</v>
          </cell>
          <cell r="L1224" t="str">
            <v>Phương Đông</v>
          </cell>
        </row>
        <row r="1225">
          <cell r="A1225">
            <v>479</v>
          </cell>
          <cell r="B1225" t="str">
            <v xml:space="preserve"> Reagent Probe Cleaner 1 (RPC1)</v>
          </cell>
          <cell r="C1225" t="str">
            <v xml:space="preserve"> Hoá chất cho máy sinh hóa Siemens  Model : Atellica CH 930 analyzer </v>
          </cell>
          <cell r="D1225" t="str">
            <v>Atellica CH Reagent Probe Cleaner 1 (RPC1)</v>
          </cell>
          <cell r="E1225" t="str">
            <v xml:space="preserve"> Siemens Healthcare Diagnostics Inc.</v>
          </cell>
          <cell r="F1225" t="str">
            <v>Mỹ</v>
          </cell>
          <cell r="G1225" t="str">
            <v>Hộp</v>
          </cell>
          <cell r="H1225" t="str">
            <v>8 x 44.6 Ml</v>
          </cell>
          <cell r="I1225">
            <v>5</v>
          </cell>
          <cell r="J1225">
            <v>11101800</v>
          </cell>
          <cell r="K1225">
            <v>55509000</v>
          </cell>
          <cell r="L1225" t="str">
            <v>Phương Đông</v>
          </cell>
          <cell r="M1225" t="str">
            <v>Bệnh viện tỉnh</v>
          </cell>
        </row>
        <row r="1226">
          <cell r="A1226">
            <v>480</v>
          </cell>
          <cell r="B1226" t="str">
            <v xml:space="preserve"> Reagent Probe Cleaner 2 (RPC2)</v>
          </cell>
          <cell r="C1226" t="str">
            <v xml:space="preserve"> Hoá chất cho máy sinh hóa Siemens  Model : Atellica CH 930 analyzer </v>
          </cell>
          <cell r="D1226" t="str">
            <v>Atellica CH Reagent Probe Cleaner 2 (RPC2)</v>
          </cell>
          <cell r="E1226" t="str">
            <v xml:space="preserve"> Siemens Healthcare Diagnostics Inc.</v>
          </cell>
          <cell r="F1226" t="str">
            <v>Mỹ</v>
          </cell>
          <cell r="G1226" t="str">
            <v>Hộp</v>
          </cell>
          <cell r="H1226" t="str">
            <v>8 x 44.6 mL</v>
          </cell>
          <cell r="I1226">
            <v>4</v>
          </cell>
          <cell r="J1226">
            <v>12053200</v>
          </cell>
          <cell r="K1226">
            <v>48212800</v>
          </cell>
          <cell r="L1226" t="str">
            <v>Phương Đông</v>
          </cell>
        </row>
        <row r="1227">
          <cell r="A1227">
            <v>480</v>
          </cell>
          <cell r="B1227" t="str">
            <v xml:space="preserve"> Reagent Probe Cleaner 2 (RPC2)</v>
          </cell>
          <cell r="C1227" t="str">
            <v xml:space="preserve"> Hoá chất cho máy sinh hóa Siemens  Model : Atellica CH 930 analyzer </v>
          </cell>
          <cell r="D1227" t="str">
            <v>Atellica CH Reagent Probe Cleaner 2 (RPC2)</v>
          </cell>
          <cell r="E1227" t="str">
            <v xml:space="preserve"> Siemens Healthcare Diagnostics Inc.</v>
          </cell>
          <cell r="F1227" t="str">
            <v>Mỹ</v>
          </cell>
          <cell r="G1227" t="str">
            <v>Hộp</v>
          </cell>
          <cell r="H1227" t="str">
            <v>8 x 44.6 mL</v>
          </cell>
          <cell r="I1227">
            <v>4</v>
          </cell>
          <cell r="J1227">
            <v>12053200</v>
          </cell>
          <cell r="K1227">
            <v>48212800</v>
          </cell>
          <cell r="L1227" t="str">
            <v>Phương Đông</v>
          </cell>
          <cell r="M1227" t="str">
            <v>Bệnh viện tỉnh</v>
          </cell>
        </row>
        <row r="1228">
          <cell r="A1228">
            <v>481</v>
          </cell>
          <cell r="B1228" t="str">
            <v xml:space="preserve"> Reagent Probe Cleaner 4 (RPC4)</v>
          </cell>
          <cell r="C1228" t="str">
            <v xml:space="preserve"> Hoá chất cho máy sinh hóa Siemens  Model : Atellica CH 930 analyzer </v>
          </cell>
          <cell r="D1228" t="str">
            <v>Atellica CH Reagent Probe Cleaner 4 (RPC4)</v>
          </cell>
          <cell r="E1228" t="str">
            <v xml:space="preserve"> Siemens Healthcare Diagnostics Inc.</v>
          </cell>
          <cell r="F1228" t="str">
            <v>Mỹ</v>
          </cell>
          <cell r="G1228" t="str">
            <v>Hộp</v>
          </cell>
          <cell r="H1228" t="str">
            <v>4 x 47 mL</v>
          </cell>
          <cell r="I1228">
            <v>3</v>
          </cell>
          <cell r="J1228">
            <v>12053200</v>
          </cell>
          <cell r="K1228">
            <v>36159600</v>
          </cell>
          <cell r="L1228" t="str">
            <v>Phương Đông</v>
          </cell>
        </row>
        <row r="1229">
          <cell r="A1229">
            <v>481</v>
          </cell>
          <cell r="B1229" t="str">
            <v xml:space="preserve"> Reagent Probe Cleaner 4 (RPC4)</v>
          </cell>
          <cell r="C1229" t="str">
            <v xml:space="preserve"> Hoá chất cho máy sinh hóa Siemens  Model : Atellica CH 930 analyzer </v>
          </cell>
          <cell r="D1229" t="str">
            <v>Atellica CH Reagent Probe Cleaner 4 (RPC4)</v>
          </cell>
          <cell r="E1229" t="str">
            <v xml:space="preserve"> Siemens Healthcare Diagnostics Inc.</v>
          </cell>
          <cell r="F1229" t="str">
            <v>Mỹ</v>
          </cell>
          <cell r="G1229" t="str">
            <v>Hộp</v>
          </cell>
          <cell r="H1229" t="str">
            <v>4 x 47 mL</v>
          </cell>
          <cell r="I1229">
            <v>3</v>
          </cell>
          <cell r="J1229">
            <v>12053200</v>
          </cell>
          <cell r="K1229">
            <v>36159600</v>
          </cell>
          <cell r="L1229" t="str">
            <v>Phương Đông</v>
          </cell>
          <cell r="M1229" t="str">
            <v>Bệnh viện tỉnh</v>
          </cell>
        </row>
        <row r="1230">
          <cell r="A1230">
            <v>482</v>
          </cell>
          <cell r="B1230" t="str">
            <v xml:space="preserve"> Wash</v>
          </cell>
          <cell r="C1230" t="str">
            <v xml:space="preserve"> Hoá chất cho máy sinh hóa Siemens  Model : Atellica CH 930 analyzer </v>
          </cell>
          <cell r="D1230" t="str">
            <v>Atellica CH Wash</v>
          </cell>
          <cell r="E1230" t="str">
            <v xml:space="preserve"> Siemens Healthcare Diagnostics Inc.</v>
          </cell>
          <cell r="F1230" t="str">
            <v>Mỹ</v>
          </cell>
          <cell r="G1230" t="str">
            <v>Hộp</v>
          </cell>
          <cell r="H1230" t="str">
            <v>2 x 1.5L</v>
          </cell>
          <cell r="I1230">
            <v>30</v>
          </cell>
          <cell r="J1230">
            <v>8246700</v>
          </cell>
          <cell r="K1230">
            <v>247401000</v>
          </cell>
          <cell r="L1230" t="str">
            <v>Phương Đông</v>
          </cell>
        </row>
        <row r="1231">
          <cell r="A1231">
            <v>482</v>
          </cell>
          <cell r="B1231" t="str">
            <v xml:space="preserve"> Wash</v>
          </cell>
          <cell r="C1231" t="str">
            <v xml:space="preserve"> Hoá chất cho máy sinh hóa Siemens  Model : Atellica CH 930 analyzer </v>
          </cell>
          <cell r="D1231" t="str">
            <v>Atellica CH Wash</v>
          </cell>
          <cell r="E1231" t="str">
            <v xml:space="preserve"> Siemens Healthcare Diagnostics Inc.</v>
          </cell>
          <cell r="F1231" t="str">
            <v>Mỹ</v>
          </cell>
          <cell r="G1231" t="str">
            <v>Hộp</v>
          </cell>
          <cell r="H1231" t="str">
            <v>2 x 1.5L</v>
          </cell>
          <cell r="I1231">
            <v>30</v>
          </cell>
          <cell r="J1231">
            <v>8246700</v>
          </cell>
          <cell r="K1231">
            <v>247401000</v>
          </cell>
          <cell r="L1231" t="str">
            <v>Phương Đông</v>
          </cell>
          <cell r="M1231" t="str">
            <v>Bệnh viện tỉnh</v>
          </cell>
        </row>
        <row r="1232">
          <cell r="A1232">
            <v>483</v>
          </cell>
          <cell r="B1232" t="str">
            <v xml:space="preserve"> Water Bath Additive (WBA)</v>
          </cell>
          <cell r="C1232" t="str">
            <v xml:space="preserve"> Hoá chất cho máy sinh hóa Siemens  Model : Atellica CH 930 analyzer </v>
          </cell>
          <cell r="D1232" t="str">
            <v>Atellica CH Water Bath Additive (WBA)</v>
          </cell>
          <cell r="E1232" t="str">
            <v xml:space="preserve"> Siemens Healthcare Diagnostics Inc.</v>
          </cell>
          <cell r="F1232" t="str">
            <v>Mỹ</v>
          </cell>
          <cell r="G1232" t="str">
            <v>Hộp</v>
          </cell>
          <cell r="H1232" t="str">
            <v>4 x 36 mL</v>
          </cell>
          <cell r="I1232">
            <v>3</v>
          </cell>
          <cell r="J1232">
            <v>7393300</v>
          </cell>
          <cell r="K1232">
            <v>22179900</v>
          </cell>
          <cell r="L1232" t="str">
            <v>Phương Đông</v>
          </cell>
        </row>
        <row r="1233">
          <cell r="A1233">
            <v>483</v>
          </cell>
          <cell r="B1233" t="str">
            <v xml:space="preserve"> Water Bath Additive (WBA)</v>
          </cell>
          <cell r="C1233" t="str">
            <v xml:space="preserve"> Hoá chất cho máy sinh hóa Siemens  Model : Atellica CH 930 analyzer </v>
          </cell>
          <cell r="D1233" t="str">
            <v>Atellica CH Water Bath Additive (WBA)</v>
          </cell>
          <cell r="E1233" t="str">
            <v xml:space="preserve"> Siemens Healthcare Diagnostics Inc.</v>
          </cell>
          <cell r="F1233" t="str">
            <v>Mỹ</v>
          </cell>
          <cell r="G1233" t="str">
            <v>Hộp</v>
          </cell>
          <cell r="H1233" t="str">
            <v>4 x 36 mL</v>
          </cell>
          <cell r="I1233">
            <v>3</v>
          </cell>
          <cell r="J1233">
            <v>7393300</v>
          </cell>
          <cell r="K1233">
            <v>22179900</v>
          </cell>
          <cell r="L1233" t="str">
            <v>Phương Đông</v>
          </cell>
          <cell r="M1233" t="str">
            <v>Bệnh viện tỉnh</v>
          </cell>
        </row>
        <row r="1234">
          <cell r="A1234">
            <v>484</v>
          </cell>
          <cell r="B1234" t="str">
            <v xml:space="preserve"> Reaction Cuvette Segment</v>
          </cell>
          <cell r="C1234" t="str">
            <v xml:space="preserve"> Hoá chất cho máy sinh hóa Siemens  Model : Atellica CH 930 analyzer </v>
          </cell>
          <cell r="D1234" t="str">
            <v>Atellica CH Reaction Cuvette Segment</v>
          </cell>
          <cell r="E1234" t="str">
            <v xml:space="preserve"> Siemens Healthcare Diagnostics Inc.</v>
          </cell>
          <cell r="F1234" t="str">
            <v>Mỹ</v>
          </cell>
          <cell r="G1234" t="str">
            <v>Hộp</v>
          </cell>
          <cell r="H1234" t="str">
            <v>5 đoạn cuvet phản ứng, mỗi đoạn 17 cóng</v>
          </cell>
          <cell r="I1234">
            <v>3</v>
          </cell>
          <cell r="J1234">
            <v>30185100</v>
          </cell>
          <cell r="K1234">
            <v>90555300</v>
          </cell>
          <cell r="L1234" t="str">
            <v>Phương Đông</v>
          </cell>
        </row>
        <row r="1235">
          <cell r="A1235">
            <v>484</v>
          </cell>
          <cell r="B1235" t="str">
            <v xml:space="preserve"> Reaction Cuvette Segment</v>
          </cell>
          <cell r="C1235" t="str">
            <v xml:space="preserve"> Hoá chất cho máy sinh hóa Siemens  Model : Atellica CH 930 analyzer </v>
          </cell>
          <cell r="D1235" t="str">
            <v>Atellica CH Reaction Cuvette Segment</v>
          </cell>
          <cell r="E1235" t="str">
            <v xml:space="preserve"> Siemens Healthcare Diagnostics Inc.</v>
          </cell>
          <cell r="F1235" t="str">
            <v>Mỹ</v>
          </cell>
          <cell r="G1235" t="str">
            <v>Hộp</v>
          </cell>
          <cell r="H1235" t="str">
            <v>5 đoạn cuvet phản ứng, mỗi đoạn 17 cóng</v>
          </cell>
          <cell r="I1235">
            <v>3</v>
          </cell>
          <cell r="J1235">
            <v>30185100</v>
          </cell>
          <cell r="K1235">
            <v>90555300</v>
          </cell>
          <cell r="L1235" t="str">
            <v>Phương Đông</v>
          </cell>
          <cell r="M1235" t="str">
            <v>Bệnh viện tỉnh</v>
          </cell>
        </row>
        <row r="1236">
          <cell r="A1236">
            <v>485</v>
          </cell>
          <cell r="B1236" t="str">
            <v xml:space="preserve"> Dilution Cuvette Segment</v>
          </cell>
          <cell r="C1236" t="str">
            <v xml:space="preserve"> Hoá chất cho máy sinh hóa Siemens  Model : Atellica CH 930 analyzer </v>
          </cell>
          <cell r="D1236" t="str">
            <v>Atellica CH Dilution Cuvette Segment</v>
          </cell>
          <cell r="E1236" t="str">
            <v xml:space="preserve"> Siemens Healthcare Diagnostics Inc.</v>
          </cell>
          <cell r="F1236" t="str">
            <v>Mỹ</v>
          </cell>
          <cell r="G1236" t="str">
            <v>Hộp</v>
          </cell>
          <cell r="H1236" t="str">
            <v>5 đoạn cuvet pha loãng, mỗi đoạn 23 cong</v>
          </cell>
          <cell r="I1236">
            <v>2</v>
          </cell>
          <cell r="J1236">
            <v>40297000</v>
          </cell>
          <cell r="K1236">
            <v>80594000</v>
          </cell>
          <cell r="L1236" t="str">
            <v>Phương Đông</v>
          </cell>
        </row>
        <row r="1237">
          <cell r="A1237">
            <v>485</v>
          </cell>
          <cell r="B1237" t="str">
            <v xml:space="preserve"> Dilution Cuvette Segment</v>
          </cell>
          <cell r="C1237" t="str">
            <v xml:space="preserve"> Hoá chất cho máy sinh hóa Siemens  Model : Atellica CH 930 analyzer </v>
          </cell>
          <cell r="D1237" t="str">
            <v>Atellica CH Dilution Cuvette Segment</v>
          </cell>
          <cell r="E1237" t="str">
            <v xml:space="preserve"> Siemens Healthcare Diagnostics Inc.</v>
          </cell>
          <cell r="F1237" t="str">
            <v>Mỹ</v>
          </cell>
          <cell r="G1237" t="str">
            <v>Hộp</v>
          </cell>
          <cell r="H1237" t="str">
            <v>5 đoạn cuvet pha loãng, mỗi đoạn 23 cong</v>
          </cell>
          <cell r="I1237">
            <v>2</v>
          </cell>
          <cell r="J1237">
            <v>40297000</v>
          </cell>
          <cell r="K1237">
            <v>80594000</v>
          </cell>
          <cell r="L1237" t="str">
            <v>Phương Đông</v>
          </cell>
          <cell r="M1237" t="str">
            <v>Bệnh viện tỉnh</v>
          </cell>
        </row>
        <row r="1238">
          <cell r="A1238">
            <v>486</v>
          </cell>
          <cell r="B1238" t="str">
            <v>Tube Top Sample Cup 1ml (blue)</v>
          </cell>
          <cell r="C1238" t="str">
            <v xml:space="preserve"> Hoá chất cho máy sinh hóa Siemens  Model : Atellica CH 930 analyzer </v>
          </cell>
          <cell r="D1238" t="str">
            <v>Tube Top Sample Cup 1ml (blue)</v>
          </cell>
          <cell r="E1238" t="str">
            <v xml:space="preserve"> Siemens Healthcare Diagnostics Inc.</v>
          </cell>
          <cell r="F1238" t="str">
            <v>Mỹ</v>
          </cell>
          <cell r="G1238" t="str">
            <v>Hộp</v>
          </cell>
          <cell r="H1238" t="str">
            <v>túi gồm 1000 cóng đựng mẫu 1 mL</v>
          </cell>
          <cell r="I1238">
            <v>3</v>
          </cell>
          <cell r="J1238">
            <v>15371700</v>
          </cell>
          <cell r="K1238">
            <v>46115100</v>
          </cell>
          <cell r="L1238" t="str">
            <v>Phương Đông</v>
          </cell>
        </row>
        <row r="1239">
          <cell r="A1239">
            <v>486</v>
          </cell>
          <cell r="B1239" t="str">
            <v>Tube Top Sample Cup 1ml (blue)</v>
          </cell>
          <cell r="C1239" t="str">
            <v xml:space="preserve"> Hoá chất cho máy sinh hóa Siemens  Model : Atellica CH 930 analyzer </v>
          </cell>
          <cell r="D1239" t="str">
            <v>Tube Top Sample Cup 1ml (blue)</v>
          </cell>
          <cell r="E1239" t="str">
            <v xml:space="preserve"> Siemens Healthcare Diagnostics Inc.</v>
          </cell>
          <cell r="F1239" t="str">
            <v>Mỹ</v>
          </cell>
          <cell r="G1239" t="str">
            <v>Hộp</v>
          </cell>
          <cell r="H1239" t="str">
            <v>túi gồm 1000 cóng đựng mẫu 1 mL</v>
          </cell>
          <cell r="I1239">
            <v>3</v>
          </cell>
          <cell r="J1239">
            <v>15371700</v>
          </cell>
          <cell r="K1239">
            <v>46115100</v>
          </cell>
          <cell r="L1239" t="str">
            <v>Phương Đông</v>
          </cell>
          <cell r="M1239" t="str">
            <v>Bệnh viện tỉnh</v>
          </cell>
        </row>
        <row r="1240">
          <cell r="A1240">
            <v>487</v>
          </cell>
          <cell r="B1240" t="str">
            <v>Atellica CH LDL Cholesterol Direct (DLDL)</v>
          </cell>
          <cell r="C1240" t="str">
            <v xml:space="preserve"> Hoá chất cho máy sinh hóa Siemens  Model : Atellica CH 930 analyzer </v>
          </cell>
          <cell r="D1240" t="str">
            <v>Atellica CH LDL Cholesterol Direct (DLDL)</v>
          </cell>
          <cell r="E1240" t="str">
            <v>Randox Laboratories Ltd. sản xuất cho  Siemens Healthcare Diagnostics Inc.</v>
          </cell>
          <cell r="F1240" t="str">
            <v>UK(Anh)</v>
          </cell>
          <cell r="G1240" t="str">
            <v>Hộp</v>
          </cell>
          <cell r="H1240" t="str">
            <v>4 x (42.2 mL R1 + 18.4 mL R2)</v>
          </cell>
          <cell r="I1240">
            <v>20</v>
          </cell>
          <cell r="J1240">
            <v>39105000</v>
          </cell>
          <cell r="K1240">
            <v>782100000</v>
          </cell>
          <cell r="L1240" t="str">
            <v>Phương Đông</v>
          </cell>
        </row>
        <row r="1241">
          <cell r="A1241">
            <v>487</v>
          </cell>
          <cell r="B1241" t="str">
            <v>Atellica CH LDL Cholesterol Direct (DLDL)</v>
          </cell>
          <cell r="C1241" t="str">
            <v xml:space="preserve"> Hoá chất cho máy sinh hóa Siemens  Model : Atellica CH 930 analyzer </v>
          </cell>
          <cell r="D1241" t="str">
            <v>Atellica CH LDL Cholesterol Direct (DLDL)</v>
          </cell>
          <cell r="E1241" t="str">
            <v>Randox Laboratories Ltd. sản xuất cho  Siemens Healthcare Diagnostics Inc.</v>
          </cell>
          <cell r="F1241" t="str">
            <v>UK(Anh)</v>
          </cell>
          <cell r="G1241" t="str">
            <v>Hộp</v>
          </cell>
          <cell r="H1241" t="str">
            <v>4 x (42.2 mL R1 + 18.4 mL R2)</v>
          </cell>
          <cell r="I1241">
            <v>20</v>
          </cell>
          <cell r="J1241">
            <v>39105000</v>
          </cell>
          <cell r="K1241">
            <v>782100000</v>
          </cell>
          <cell r="L1241" t="str">
            <v>Phương Đông</v>
          </cell>
          <cell r="M1241" t="str">
            <v>Bệnh viện tỉnh</v>
          </cell>
        </row>
        <row r="1242">
          <cell r="B1242" t="str">
            <v>1.20 Máy sinh hóa tự động M400, AU hoặc CS400 ( An việt)</v>
          </cell>
        </row>
        <row r="1243">
          <cell r="A1243">
            <v>488</v>
          </cell>
          <cell r="B1243" t="str">
            <v>Amnonial / Ethanol / CO2 normal control</v>
          </cell>
          <cell r="C1243" t="str">
            <v>Hóa chất kiểm tra xét nghiệm sinh hóa EthanolTiêu chuẩn chất lượng: ISO 13485</v>
          </cell>
          <cell r="D1243" t="str">
            <v>Ammonia Alcohol Bicarbonate Normal Control</v>
          </cell>
          <cell r="E1243" t="str">
            <v>Biolabo S.A.S</v>
          </cell>
          <cell r="F1243" t="str">
            <v>Pháp</v>
          </cell>
          <cell r="G1243" t="str">
            <v>Hộp</v>
          </cell>
          <cell r="H1243" t="str">
            <v>10ml</v>
          </cell>
          <cell r="I1243">
            <v>4</v>
          </cell>
          <cell r="J1243">
            <v>1702800</v>
          </cell>
          <cell r="K1243">
            <v>6811200</v>
          </cell>
          <cell r="L1243" t="str">
            <v>An Việt</v>
          </cell>
        </row>
        <row r="1244">
          <cell r="A1244">
            <v>488</v>
          </cell>
          <cell r="B1244" t="str">
            <v>Amnonial / Ethanol / CO2 normal control</v>
          </cell>
          <cell r="C1244" t="str">
            <v>Hóa chất kiểm tra xét nghiệm sinh hóa EthanolTiêu chuẩn chất lượng: ISO 13485</v>
          </cell>
          <cell r="D1244" t="str">
            <v>Ammonia Alcohol Bicarbonate Normal Control</v>
          </cell>
          <cell r="E1244" t="str">
            <v>Biolabo S.A.S</v>
          </cell>
          <cell r="F1244" t="str">
            <v>Pháp</v>
          </cell>
          <cell r="G1244" t="str">
            <v>Hộp</v>
          </cell>
          <cell r="H1244" t="str">
            <v>10ml</v>
          </cell>
          <cell r="I1244">
            <v>4</v>
          </cell>
          <cell r="J1244">
            <v>1702800</v>
          </cell>
          <cell r="K1244">
            <v>6811200</v>
          </cell>
          <cell r="L1244" t="str">
            <v>An Việt</v>
          </cell>
          <cell r="M1244" t="str">
            <v>Đức Thọ</v>
          </cell>
        </row>
        <row r="1245">
          <cell r="A1245">
            <v>489</v>
          </cell>
          <cell r="B1245" t="str">
            <v>Bóng đèn máy sinh hóa</v>
          </cell>
          <cell r="C1245" t="str">
            <v>Bóng đèn dùng cho máy phân tích sinh hóa tự động Halogen lamp 12v/20WTiêu chuẩn chất lượng: ISO 13485:2016</v>
          </cell>
          <cell r="D1245" t="str">
            <v>Halogen lamp 12v/20W</v>
          </cell>
          <cell r="E1245" t="str">
            <v>MTI Diagnostics</v>
          </cell>
          <cell r="F1245" t="str">
            <v>Đức</v>
          </cell>
          <cell r="G1245" t="str">
            <v>Cái</v>
          </cell>
          <cell r="H1245" t="str">
            <v>Cái/hộp</v>
          </cell>
          <cell r="I1245">
            <v>2</v>
          </cell>
          <cell r="J1245">
            <v>4380600</v>
          </cell>
          <cell r="K1245">
            <v>8761200</v>
          </cell>
          <cell r="L1245" t="str">
            <v>An Việt</v>
          </cell>
        </row>
        <row r="1246">
          <cell r="A1246">
            <v>489</v>
          </cell>
          <cell r="B1246" t="str">
            <v>Bóng đèn máy sinh hóa</v>
          </cell>
          <cell r="C1246" t="str">
            <v>Bóng đèn dùng cho máy phân tích sinh hóa tự động Halogen lamp 12v/20WTiêu chuẩn chất lượng: ISO 13485:2016</v>
          </cell>
          <cell r="D1246" t="str">
            <v>Halogen lamp 12v/20W</v>
          </cell>
          <cell r="E1246" t="str">
            <v>MTI Diagnostics</v>
          </cell>
          <cell r="F1246" t="str">
            <v>Đức</v>
          </cell>
          <cell r="G1246" t="str">
            <v>Cái</v>
          </cell>
          <cell r="H1246" t="str">
            <v>Cái/hộp</v>
          </cell>
          <cell r="I1246">
            <v>2</v>
          </cell>
          <cell r="J1246">
            <v>4380600</v>
          </cell>
          <cell r="K1246">
            <v>8761200</v>
          </cell>
          <cell r="L1246" t="str">
            <v>An Việt</v>
          </cell>
          <cell r="M1246" t="str">
            <v>Nghi Xuân</v>
          </cell>
        </row>
        <row r="1247">
          <cell r="A1247">
            <v>490</v>
          </cell>
          <cell r="B1247" t="str">
            <v>Chất chuẩn mức 3</v>
          </cell>
          <cell r="C1247" t="str">
            <v>Hóa chất chuẩn máy xét nghiệm Calibration Serum level 3 (Cal 3)Thành phần chính:Tiêu chuẩn chất lượng: ISO 13485</v>
          </cell>
          <cell r="D1247" t="str">
            <v>Calibration Serum level 3 (Cal 3)</v>
          </cell>
          <cell r="E1247" t="str">
            <v>Randox</v>
          </cell>
          <cell r="F1247" t="str">
            <v>Anh</v>
          </cell>
          <cell r="G1247" t="str">
            <v>Lọ</v>
          </cell>
          <cell r="H1247" t="str">
            <v>20x5ml</v>
          </cell>
          <cell r="I1247">
            <v>2</v>
          </cell>
          <cell r="J1247">
            <v>14625500</v>
          </cell>
          <cell r="K1247">
            <v>29251000</v>
          </cell>
          <cell r="L1247" t="str">
            <v>An Việt</v>
          </cell>
        </row>
        <row r="1248">
          <cell r="A1248">
            <v>490</v>
          </cell>
          <cell r="B1248" t="str">
            <v>Chất chuẩn mức 3</v>
          </cell>
          <cell r="C1248" t="str">
            <v>Hóa chất chuẩn máy xét nghiệm Calibration Serum level 3 (Cal 3)Thành phần chính:Tiêu chuẩn chất lượng: ISO 13485</v>
          </cell>
          <cell r="D1248" t="str">
            <v>Calibration Serum level 3 (Cal 3)</v>
          </cell>
          <cell r="E1248" t="str">
            <v>Randox</v>
          </cell>
          <cell r="F1248" t="str">
            <v>Anh</v>
          </cell>
          <cell r="G1248" t="str">
            <v>Lọ</v>
          </cell>
          <cell r="H1248" t="str">
            <v>20x5ml</v>
          </cell>
          <cell r="I1248">
            <v>1</v>
          </cell>
          <cell r="J1248">
            <v>14625500</v>
          </cell>
          <cell r="K1248">
            <v>14625500</v>
          </cell>
          <cell r="L1248" t="str">
            <v>An Việt</v>
          </cell>
          <cell r="M1248" t="str">
            <v>Đức Thọ</v>
          </cell>
        </row>
        <row r="1249">
          <cell r="A1249">
            <v>490</v>
          </cell>
          <cell r="B1249" t="str">
            <v>Chất chuẩn mức 3</v>
          </cell>
          <cell r="C1249" t="str">
            <v>Hóa chất chuẩn máy xét nghiệm Calibration Serum level 3 (Cal 3)Thành phần chính:Tiêu chuẩn chất lượng: ISO 13485</v>
          </cell>
          <cell r="D1249" t="str">
            <v>Calibration Serum level 3 (Cal 3)</v>
          </cell>
          <cell r="E1249" t="str">
            <v>Randox</v>
          </cell>
          <cell r="F1249" t="str">
            <v>Anh</v>
          </cell>
          <cell r="G1249" t="str">
            <v>Lọ</v>
          </cell>
          <cell r="H1249" t="str">
            <v>20x5ml</v>
          </cell>
          <cell r="I1249">
            <v>1</v>
          </cell>
          <cell r="J1249">
            <v>14625500</v>
          </cell>
          <cell r="K1249">
            <v>14625500</v>
          </cell>
          <cell r="L1249" t="str">
            <v>An Việt</v>
          </cell>
          <cell r="M1249" t="str">
            <v>Hồng Lĩnh</v>
          </cell>
        </row>
        <row r="1250">
          <cell r="A1250">
            <v>491</v>
          </cell>
          <cell r="B1250" t="str">
            <v>Chất kiểm tra mức 2</v>
          </cell>
          <cell r="C1250" t="str">
            <v>Hóa chất kiểm tra sinh hóa Hum Asy Control 2Tiêu chuẩn chất lượng: ISO 13485</v>
          </cell>
          <cell r="D1250" t="str">
            <v>Hum asy control 2</v>
          </cell>
          <cell r="E1250" t="str">
            <v>Randox</v>
          </cell>
          <cell r="F1250" t="str">
            <v>Anh</v>
          </cell>
          <cell r="G1250" t="str">
            <v>Lọ</v>
          </cell>
          <cell r="H1250" t="str">
            <v>20x5ml</v>
          </cell>
          <cell r="I1250">
            <v>2</v>
          </cell>
          <cell r="J1250">
            <v>14625500</v>
          </cell>
          <cell r="K1250">
            <v>29251000</v>
          </cell>
          <cell r="L1250" t="str">
            <v>An Việt</v>
          </cell>
        </row>
        <row r="1251">
          <cell r="A1251">
            <v>491</v>
          </cell>
          <cell r="B1251" t="str">
            <v>Chất kiểm tra mức 2</v>
          </cell>
          <cell r="C1251" t="str">
            <v>Hóa chất kiểm tra sinh hóa Hum Asy Control 2Tiêu chuẩn chất lượng: ISO 13485</v>
          </cell>
          <cell r="D1251" t="str">
            <v>Hum asy control 2</v>
          </cell>
          <cell r="E1251" t="str">
            <v>Randox</v>
          </cell>
          <cell r="F1251" t="str">
            <v>Anh</v>
          </cell>
          <cell r="G1251" t="str">
            <v>Lọ</v>
          </cell>
          <cell r="H1251" t="str">
            <v>20x5ml</v>
          </cell>
          <cell r="I1251">
            <v>1</v>
          </cell>
          <cell r="J1251">
            <v>14625500</v>
          </cell>
          <cell r="K1251">
            <v>14625500</v>
          </cell>
          <cell r="L1251" t="str">
            <v>An Việt</v>
          </cell>
          <cell r="M1251" t="str">
            <v>Đức Thọ</v>
          </cell>
        </row>
        <row r="1252">
          <cell r="A1252">
            <v>491</v>
          </cell>
          <cell r="B1252" t="str">
            <v>Chất kiểm tra mức 2</v>
          </cell>
          <cell r="C1252" t="str">
            <v>Hóa chất kiểm tra sinh hóa Hum Asy Control 2Tiêu chuẩn chất lượng: ISO 13485</v>
          </cell>
          <cell r="D1252" t="str">
            <v>Hum asy control 2</v>
          </cell>
          <cell r="E1252" t="str">
            <v>Randox</v>
          </cell>
          <cell r="F1252" t="str">
            <v>Anh</v>
          </cell>
          <cell r="G1252" t="str">
            <v>Lọ</v>
          </cell>
          <cell r="H1252" t="str">
            <v>20x5ml</v>
          </cell>
          <cell r="I1252">
            <v>1</v>
          </cell>
          <cell r="J1252">
            <v>14625500</v>
          </cell>
          <cell r="K1252">
            <v>14625500</v>
          </cell>
          <cell r="L1252" t="str">
            <v>An Việt</v>
          </cell>
          <cell r="M1252" t="str">
            <v>Hồng Lĩnh</v>
          </cell>
        </row>
        <row r="1253">
          <cell r="A1253">
            <v>492</v>
          </cell>
          <cell r="B1253" t="str">
            <v>Chất kiểm tra mức 3</v>
          </cell>
          <cell r="C1253" t="str">
            <v>Hóa chất kiểm tra sinh hóa Hum Asy Control 3Tiêu chuẩn chất lượng: ISO 13485</v>
          </cell>
          <cell r="D1253" t="str">
            <v>Hum asy control 3</v>
          </cell>
          <cell r="E1253" t="str">
            <v>Randox</v>
          </cell>
          <cell r="F1253" t="str">
            <v>Anh</v>
          </cell>
          <cell r="G1253" t="str">
            <v>Lọ</v>
          </cell>
          <cell r="H1253" t="str">
            <v>20x5ml</v>
          </cell>
          <cell r="I1253">
            <v>2</v>
          </cell>
          <cell r="J1253">
            <v>14625500</v>
          </cell>
          <cell r="K1253">
            <v>29251000</v>
          </cell>
          <cell r="L1253" t="str">
            <v>An Việt</v>
          </cell>
        </row>
        <row r="1254">
          <cell r="A1254">
            <v>492</v>
          </cell>
          <cell r="B1254" t="str">
            <v>Chất kiểm tra mức 3</v>
          </cell>
          <cell r="C1254" t="str">
            <v>Hóa chất kiểm tra sinh hóa Hum Asy Control 3Tiêu chuẩn chất lượng: ISO 13485</v>
          </cell>
          <cell r="D1254" t="str">
            <v>Hum asy control 3</v>
          </cell>
          <cell r="E1254" t="str">
            <v>Randox</v>
          </cell>
          <cell r="F1254" t="str">
            <v>Anh</v>
          </cell>
          <cell r="G1254" t="str">
            <v>Lọ</v>
          </cell>
          <cell r="H1254" t="str">
            <v>20x5ml</v>
          </cell>
          <cell r="I1254">
            <v>1</v>
          </cell>
          <cell r="J1254">
            <v>14625500</v>
          </cell>
          <cell r="K1254">
            <v>14625500</v>
          </cell>
          <cell r="L1254" t="str">
            <v>An Việt</v>
          </cell>
          <cell r="M1254" t="str">
            <v>Đức Thọ</v>
          </cell>
        </row>
        <row r="1255">
          <cell r="A1255">
            <v>492</v>
          </cell>
          <cell r="B1255" t="str">
            <v>Chất kiểm tra mức 3</v>
          </cell>
          <cell r="C1255" t="str">
            <v>Hóa chất kiểm tra sinh hóa Hum Asy Control 3Tiêu chuẩn chất lượng: ISO 13485</v>
          </cell>
          <cell r="D1255" t="str">
            <v>Hum asy control 3</v>
          </cell>
          <cell r="E1255" t="str">
            <v>Randox</v>
          </cell>
          <cell r="F1255" t="str">
            <v>Anh</v>
          </cell>
          <cell r="G1255" t="str">
            <v>Lọ</v>
          </cell>
          <cell r="H1255" t="str">
            <v>20x5ml</v>
          </cell>
          <cell r="I1255">
            <v>1</v>
          </cell>
          <cell r="J1255">
            <v>14625500</v>
          </cell>
          <cell r="K1255">
            <v>14625500</v>
          </cell>
          <cell r="L1255" t="str">
            <v>An Việt</v>
          </cell>
          <cell r="M1255" t="str">
            <v>Hồng Lĩnh</v>
          </cell>
        </row>
        <row r="1256">
          <cell r="A1256">
            <v>493</v>
          </cell>
          <cell r="B1256" t="str">
            <v>CK-MB</v>
          </cell>
          <cell r="C1256" t="str">
            <v>Hóa chất xét nghiệm sinh hóa CK-MBThành phần chính:Imidazole buffer pH 6.7  100 mmol/l Mg-acetat: 10 mmol/lGlucose: 20 mmol/l N-acetyl-cysteine: 20 mmol/lNADP: 2 mmol/lG6P-DH: 1500 U/ITiêu chuẩn chất lượng: ISO 13485:2016</v>
          </cell>
          <cell r="D1256" t="str">
            <v>CK-MB</v>
          </cell>
          <cell r="E1256" t="str">
            <v>MTI Diagnostics</v>
          </cell>
          <cell r="F1256" t="str">
            <v>Đức</v>
          </cell>
          <cell r="G1256" t="str">
            <v>Hộp</v>
          </cell>
          <cell r="H1256" t="str">
            <v>R1:2x67mlR2:2x17ml</v>
          </cell>
          <cell r="I1256">
            <v>4</v>
          </cell>
          <cell r="J1256">
            <v>7980000</v>
          </cell>
          <cell r="K1256">
            <v>31920000</v>
          </cell>
          <cell r="L1256" t="str">
            <v>An Việt</v>
          </cell>
        </row>
        <row r="1257">
          <cell r="A1257">
            <v>493</v>
          </cell>
          <cell r="B1257" t="str">
            <v>CK-MB</v>
          </cell>
          <cell r="C1257" t="str">
            <v>Hóa chất xét nghiệm sinh hóa CK-MBThành phần chính:Imidazole buffer pH 6.7  100 mmol/l Mg-acetat: 10 mmol/lGlucose: 20 mmol/l N-acetyl-cysteine: 20 mmol/lNADP: 2 mmol/lG6P-DH: 1500 U/ITiêu chuẩn chất lượng: ISO 13485:2016</v>
          </cell>
          <cell r="D1257" t="str">
            <v>CK-MB</v>
          </cell>
          <cell r="E1257" t="str">
            <v>MTI Diagnostics</v>
          </cell>
          <cell r="F1257" t="str">
            <v>Đức</v>
          </cell>
          <cell r="G1257" t="str">
            <v>Hộp</v>
          </cell>
          <cell r="H1257" t="str">
            <v>R1:2x67mlR2:2x17ml</v>
          </cell>
          <cell r="I1257">
            <v>2</v>
          </cell>
          <cell r="J1257">
            <v>7980000</v>
          </cell>
          <cell r="K1257">
            <v>15960000</v>
          </cell>
          <cell r="L1257" t="str">
            <v>An Việt</v>
          </cell>
          <cell r="M1257" t="str">
            <v>Nghi Xuân</v>
          </cell>
        </row>
        <row r="1258">
          <cell r="A1258">
            <v>493</v>
          </cell>
          <cell r="B1258" t="str">
            <v>CK-MB</v>
          </cell>
          <cell r="C1258" t="str">
            <v>Hóa chất xét nghiệm sinh hóa CK-MBThành phần chính:Imidazole buffer pH 6.7  100 mmol/l Mg-acetat: 10 mmol/lGlucose: 20 mmol/l N-acetyl-cysteine: 20 mmol/lNADP: 2 mmol/lG6P-DH: 1500 U/ITiêu chuẩn chất lượng: ISO 13485:2016</v>
          </cell>
          <cell r="D1258" t="str">
            <v>CK-MB</v>
          </cell>
          <cell r="E1258" t="str">
            <v>MTI Diagnostics</v>
          </cell>
          <cell r="F1258" t="str">
            <v>Đức</v>
          </cell>
          <cell r="G1258" t="str">
            <v>Hộp</v>
          </cell>
          <cell r="H1258" t="str">
            <v>R1:2x67mlR2:2x17ml</v>
          </cell>
          <cell r="I1258">
            <v>2</v>
          </cell>
          <cell r="J1258">
            <v>7980000</v>
          </cell>
          <cell r="K1258">
            <v>15960000</v>
          </cell>
          <cell r="L1258" t="str">
            <v>An Việt</v>
          </cell>
          <cell r="M1258" t="str">
            <v>Hồng Lĩnh</v>
          </cell>
        </row>
        <row r="1259">
          <cell r="A1259">
            <v>494</v>
          </cell>
          <cell r="B1259" t="str">
            <v>CRP control high</v>
          </cell>
          <cell r="C1259" t="str">
            <v>Hóa chất kiểm tra xét nghiệm sinh hóa CRP mức caoThành phần chính: 0.095 % sodium azideTiêu chuẩn chất lượng: ISO 13485:2016</v>
          </cell>
          <cell r="D1259" t="str">
            <v>CRP control high</v>
          </cell>
          <cell r="E1259" t="str">
            <v>MTI Diagnostics</v>
          </cell>
          <cell r="F1259" t="str">
            <v>Đức</v>
          </cell>
          <cell r="G1259" t="str">
            <v>Hộp</v>
          </cell>
          <cell r="H1259" t="str">
            <v>1ml</v>
          </cell>
          <cell r="I1259">
            <v>4</v>
          </cell>
          <cell r="J1259">
            <v>1968000</v>
          </cell>
          <cell r="K1259">
            <v>7872000</v>
          </cell>
          <cell r="L1259" t="str">
            <v>An Việt</v>
          </cell>
        </row>
        <row r="1260">
          <cell r="A1260">
            <v>494</v>
          </cell>
          <cell r="B1260" t="str">
            <v>CRP control high</v>
          </cell>
          <cell r="C1260" t="str">
            <v>Hóa chất kiểm tra xét nghiệm sinh hóa CRP mức caoThành phần chính: 0.095 % sodium azideTiêu chuẩn chất lượng: ISO 13485:2016</v>
          </cell>
          <cell r="D1260" t="str">
            <v>CRP control high</v>
          </cell>
          <cell r="E1260" t="str">
            <v>MTI Diagnostics</v>
          </cell>
          <cell r="F1260" t="str">
            <v>Đức</v>
          </cell>
          <cell r="G1260" t="str">
            <v>Hộp</v>
          </cell>
          <cell r="H1260" t="str">
            <v>1ml</v>
          </cell>
          <cell r="I1260">
            <v>2</v>
          </cell>
          <cell r="J1260">
            <v>1968000</v>
          </cell>
          <cell r="K1260">
            <v>3936000</v>
          </cell>
          <cell r="L1260" t="str">
            <v>An Việt</v>
          </cell>
          <cell r="M1260" t="str">
            <v>Nghi Xuân</v>
          </cell>
        </row>
        <row r="1261">
          <cell r="A1261">
            <v>494</v>
          </cell>
          <cell r="B1261" t="str">
            <v>CRP control high</v>
          </cell>
          <cell r="C1261" t="str">
            <v>Hóa chất kiểm tra xét nghiệm sinh hóa CRP mức caoThành phần chính: 0.095 % sodium azideTiêu chuẩn chất lượng: ISO 13485:2016</v>
          </cell>
          <cell r="D1261" t="str">
            <v>CRP control high</v>
          </cell>
          <cell r="E1261" t="str">
            <v>MTI Diagnostics</v>
          </cell>
          <cell r="F1261" t="str">
            <v>Đức</v>
          </cell>
          <cell r="G1261" t="str">
            <v>Hộp</v>
          </cell>
          <cell r="H1261" t="str">
            <v>1ml</v>
          </cell>
          <cell r="I1261">
            <v>2</v>
          </cell>
          <cell r="J1261">
            <v>1968000</v>
          </cell>
          <cell r="K1261">
            <v>3936000</v>
          </cell>
          <cell r="L1261" t="str">
            <v>An Việt</v>
          </cell>
          <cell r="M1261" t="str">
            <v>Hồng Lĩnh</v>
          </cell>
        </row>
        <row r="1262">
          <cell r="A1262">
            <v>495</v>
          </cell>
          <cell r="B1262" t="str">
            <v>CRP control low</v>
          </cell>
          <cell r="C1262" t="str">
            <v>Hóa chất kiểm tra xét nghiệm sinh hóa CRP mức thấpThành phần chính: 0.095 % sodium azideTiêu chuẩn chất lượng: ISO 13485:2016</v>
          </cell>
          <cell r="D1262" t="str">
            <v>CRP control low</v>
          </cell>
          <cell r="E1262" t="str">
            <v>MTI Diagnostics</v>
          </cell>
          <cell r="F1262" t="str">
            <v>Đức</v>
          </cell>
          <cell r="G1262" t="str">
            <v>Hộp</v>
          </cell>
          <cell r="H1262" t="str">
            <v>1ml</v>
          </cell>
          <cell r="I1262">
            <v>4</v>
          </cell>
          <cell r="J1262">
            <v>2024000</v>
          </cell>
          <cell r="K1262">
            <v>8096000</v>
          </cell>
          <cell r="L1262" t="str">
            <v>An Việt</v>
          </cell>
        </row>
        <row r="1263">
          <cell r="A1263">
            <v>495</v>
          </cell>
          <cell r="B1263" t="str">
            <v>CRP control low</v>
          </cell>
          <cell r="C1263" t="str">
            <v>Hóa chất kiểm tra xét nghiệm sinh hóa CRP mức thấpThành phần chính: 0.095 % sodium azideTiêu chuẩn chất lượng: ISO 13485:2016</v>
          </cell>
          <cell r="D1263" t="str">
            <v>CRP control low</v>
          </cell>
          <cell r="E1263" t="str">
            <v>MTI Diagnostics</v>
          </cell>
          <cell r="F1263" t="str">
            <v>Đức</v>
          </cell>
          <cell r="G1263" t="str">
            <v>Hộp</v>
          </cell>
          <cell r="H1263" t="str">
            <v>1ml</v>
          </cell>
          <cell r="I1263">
            <v>2</v>
          </cell>
          <cell r="J1263">
            <v>2024000</v>
          </cell>
          <cell r="K1263">
            <v>4048000</v>
          </cell>
          <cell r="L1263" t="str">
            <v>An Việt</v>
          </cell>
          <cell r="M1263" t="str">
            <v>Nghi Xuân</v>
          </cell>
        </row>
        <row r="1264">
          <cell r="A1264">
            <v>495</v>
          </cell>
          <cell r="B1264" t="str">
            <v>CRP control low</v>
          </cell>
          <cell r="C1264" t="str">
            <v>Hóa chất kiểm tra xét nghiệm sinh hóa CRP mức thấpThành phần chính: 0.095 % sodium azideTiêu chuẩn chất lượng: ISO 13485:2016</v>
          </cell>
          <cell r="D1264" t="str">
            <v>CRP control low</v>
          </cell>
          <cell r="E1264" t="str">
            <v>MTI Diagnostics</v>
          </cell>
          <cell r="F1264" t="str">
            <v>Đức</v>
          </cell>
          <cell r="G1264" t="str">
            <v>Hộp</v>
          </cell>
          <cell r="H1264" t="str">
            <v>1ml</v>
          </cell>
          <cell r="I1264">
            <v>2</v>
          </cell>
          <cell r="J1264">
            <v>2024000</v>
          </cell>
          <cell r="K1264">
            <v>4048000</v>
          </cell>
          <cell r="L1264" t="str">
            <v>An Việt</v>
          </cell>
          <cell r="M1264" t="str">
            <v>Hồng Lĩnh</v>
          </cell>
        </row>
        <row r="1265">
          <cell r="A1265">
            <v>496</v>
          </cell>
          <cell r="B1265" t="str">
            <v>CRP kit</v>
          </cell>
          <cell r="C1265" t="str">
            <v>Hóa chất xét nghiệm sinh hóa CRP kitThành phần chính:Glycine buffer (pH 8.42) Rabbit anti-human CRP sensitized latex (0.20%). Sodium azide: (0.95 g/L)  Tiêu chuẩn chất lượng: ISO 13485:2016</v>
          </cell>
          <cell r="D1265" t="str">
            <v>CRP kit</v>
          </cell>
          <cell r="E1265" t="str">
            <v>MTI Diagnostics</v>
          </cell>
          <cell r="F1265" t="str">
            <v>Đức</v>
          </cell>
          <cell r="G1265" t="str">
            <v>Hộp</v>
          </cell>
          <cell r="H1265" t="str">
            <v>R1:2x25mlR2:2x5ml</v>
          </cell>
          <cell r="I1265">
            <v>7</v>
          </cell>
          <cell r="J1265">
            <v>5550000</v>
          </cell>
          <cell r="K1265">
            <v>38850000</v>
          </cell>
          <cell r="L1265" t="str">
            <v>An Việt</v>
          </cell>
        </row>
        <row r="1266">
          <cell r="A1266">
            <v>496</v>
          </cell>
          <cell r="B1266" t="str">
            <v>CRP kit</v>
          </cell>
          <cell r="C1266" t="str">
            <v>Hóa chất xét nghiệm sinh hóa CRP kitThành phần chính:Glycine buffer (pH 8.42) Rabbit anti-human CRP sensitized latex (0.20%). Sodium azide: (0.95 g/L)  Tiêu chuẩn chất lượng: ISO 13485:2016</v>
          </cell>
          <cell r="D1266" t="str">
            <v>CRP kit</v>
          </cell>
          <cell r="E1266" t="str">
            <v>MTI Diagnostics</v>
          </cell>
          <cell r="F1266" t="str">
            <v>Đức</v>
          </cell>
          <cell r="G1266" t="str">
            <v>Hộp</v>
          </cell>
          <cell r="H1266" t="str">
            <v>R1:2x25mlR2:2x5ml</v>
          </cell>
          <cell r="I1266">
            <v>2</v>
          </cell>
          <cell r="J1266">
            <v>5550000</v>
          </cell>
          <cell r="K1266">
            <v>11100000</v>
          </cell>
          <cell r="L1266" t="str">
            <v>An Việt</v>
          </cell>
          <cell r="M1266" t="str">
            <v>Nghi Xuân</v>
          </cell>
        </row>
        <row r="1267">
          <cell r="A1267">
            <v>496</v>
          </cell>
          <cell r="B1267" t="str">
            <v>CRP kit</v>
          </cell>
          <cell r="C1267" t="str">
            <v>Hóa chất xét nghiệm sinh hóa CRP kitThành phần chính:Glycine buffer (pH 8.42) Rabbit anti-human CRP sensitized latex (0.20%). Sodium azide: (0.95 g/L)  Tiêu chuẩn chất lượng: ISO 13485:2016</v>
          </cell>
          <cell r="D1267" t="str">
            <v>CRP kit</v>
          </cell>
          <cell r="E1267" t="str">
            <v>MTI Diagnostics</v>
          </cell>
          <cell r="F1267" t="str">
            <v>Đức</v>
          </cell>
          <cell r="G1267" t="str">
            <v>Hộp</v>
          </cell>
          <cell r="H1267" t="str">
            <v>R1:2x25mlR2:2x5ml</v>
          </cell>
          <cell r="I1267">
            <v>5</v>
          </cell>
          <cell r="J1267">
            <v>5550000</v>
          </cell>
          <cell r="K1267">
            <v>27750000</v>
          </cell>
          <cell r="L1267" t="str">
            <v>An Việt</v>
          </cell>
          <cell r="M1267" t="str">
            <v>Hồng Lĩnh</v>
          </cell>
        </row>
        <row r="1268">
          <cell r="A1268">
            <v>497</v>
          </cell>
          <cell r="B1268" t="str">
            <v>CRP slide latex</v>
          </cell>
          <cell r="C1268" t="str">
            <v>Hóa chất xét ngiệm sinh hóa CRP slide latexThành phần chính:Các hạt latex nhạy cảm với kháng thể chống CRP (thỏ) (pH 7.3) 0.20 w/v%Glycine buffer solution (pH 7.0)Tiêu chuẩn chất lượng: ISO 13485:2016</v>
          </cell>
          <cell r="D1268" t="str">
            <v>CRP slide latex</v>
          </cell>
          <cell r="E1268" t="str">
            <v>AMS</v>
          </cell>
          <cell r="F1268" t="str">
            <v>Anh</v>
          </cell>
          <cell r="G1268" t="str">
            <v>Hộp</v>
          </cell>
          <cell r="H1268" t="str">
            <v>100 tests</v>
          </cell>
          <cell r="I1268">
            <v>4</v>
          </cell>
          <cell r="J1268">
            <v>1014900</v>
          </cell>
          <cell r="K1268">
            <v>4059600</v>
          </cell>
          <cell r="L1268" t="str">
            <v>An Việt</v>
          </cell>
        </row>
        <row r="1269">
          <cell r="A1269">
            <v>497</v>
          </cell>
          <cell r="B1269" t="str">
            <v>CRP slide latex</v>
          </cell>
          <cell r="C1269" t="str">
            <v>Hóa chất xét ngiệm sinh hóa CRP slide latexThành phần chính:Các hạt latex nhạy cảm với kháng thể chống CRP (thỏ) (pH 7.3) 0.20 w/v%Glycine buffer solution (pH 7.0)Tiêu chuẩn chất lượng: ISO 13485:2016</v>
          </cell>
          <cell r="D1269" t="str">
            <v>CRP slide latex</v>
          </cell>
          <cell r="E1269" t="str">
            <v>AMS</v>
          </cell>
          <cell r="F1269" t="str">
            <v>Anh</v>
          </cell>
          <cell r="G1269" t="str">
            <v>Hộp</v>
          </cell>
          <cell r="H1269" t="str">
            <v>100 tests</v>
          </cell>
          <cell r="I1269">
            <v>4</v>
          </cell>
          <cell r="J1269">
            <v>1014900</v>
          </cell>
          <cell r="K1269">
            <v>4059600</v>
          </cell>
          <cell r="L1269" t="str">
            <v>An Việt</v>
          </cell>
          <cell r="M1269" t="str">
            <v>Nghi Xuân</v>
          </cell>
        </row>
        <row r="1270">
          <cell r="A1270">
            <v>498</v>
          </cell>
          <cell r="B1270" t="str">
            <v>CRP standard set</v>
          </cell>
          <cell r="C1270" t="str">
            <v>Hóa chất kiểm chuẩn xét nghiệm sinh hóa CRPThành phần chính: 0.095% sodium azideTiêu chuẩn chất lượng: ISO 13485:2016</v>
          </cell>
          <cell r="D1270" t="str">
            <v>CRP standard set</v>
          </cell>
          <cell r="E1270" t="str">
            <v>MTI Diagnostics</v>
          </cell>
          <cell r="F1270" t="str">
            <v>Đức</v>
          </cell>
          <cell r="G1270" t="str">
            <v>Hộp</v>
          </cell>
          <cell r="H1270" t="str">
            <v>5x1ml</v>
          </cell>
          <cell r="I1270">
            <v>2</v>
          </cell>
          <cell r="J1270">
            <v>3373100</v>
          </cell>
          <cell r="K1270">
            <v>6746200</v>
          </cell>
          <cell r="L1270" t="str">
            <v>An Việt</v>
          </cell>
        </row>
        <row r="1271">
          <cell r="A1271">
            <v>498</v>
          </cell>
          <cell r="B1271" t="str">
            <v>CRP standard set</v>
          </cell>
          <cell r="C1271" t="str">
            <v>Hóa chất kiểm chuẩn xét nghiệm sinh hóa CRPThành phần chính: 0.095% sodium azideTiêu chuẩn chất lượng: ISO 13485:2016</v>
          </cell>
          <cell r="D1271" t="str">
            <v>CRP standard set</v>
          </cell>
          <cell r="E1271" t="str">
            <v>MTI Diagnostics</v>
          </cell>
          <cell r="F1271" t="str">
            <v>Đức</v>
          </cell>
          <cell r="G1271" t="str">
            <v>Hộp</v>
          </cell>
          <cell r="H1271" t="str">
            <v>5x1ml</v>
          </cell>
          <cell r="I1271">
            <v>1</v>
          </cell>
          <cell r="J1271">
            <v>3373100</v>
          </cell>
          <cell r="K1271">
            <v>3373100</v>
          </cell>
          <cell r="L1271" t="str">
            <v>An Việt</v>
          </cell>
          <cell r="M1271" t="str">
            <v>Nghi Xuân</v>
          </cell>
        </row>
        <row r="1272">
          <cell r="A1272">
            <v>498</v>
          </cell>
          <cell r="B1272" t="str">
            <v>CRP standard set</v>
          </cell>
          <cell r="C1272" t="str">
            <v>Hóa chất kiểm chuẩn xét nghiệm sinh hóa CRPThành phần chính: 0.095% sodium azideTiêu chuẩn chất lượng: ISO 13485:2016</v>
          </cell>
          <cell r="D1272" t="str">
            <v>CRP standard set</v>
          </cell>
          <cell r="E1272" t="str">
            <v>MTI Diagnostics</v>
          </cell>
          <cell r="F1272" t="str">
            <v>Đức</v>
          </cell>
          <cell r="G1272" t="str">
            <v>Hộp</v>
          </cell>
          <cell r="H1272" t="str">
            <v>5x1ml</v>
          </cell>
          <cell r="I1272">
            <v>1</v>
          </cell>
          <cell r="J1272">
            <v>3373100</v>
          </cell>
          <cell r="K1272">
            <v>3373100</v>
          </cell>
          <cell r="L1272" t="str">
            <v>An Việt</v>
          </cell>
          <cell r="M1272" t="str">
            <v>Hồng Lĩnh</v>
          </cell>
        </row>
        <row r="1273">
          <cell r="A1273">
            <v>499</v>
          </cell>
          <cell r="B1273" t="str">
            <v>Cuvette phản ứng dùng cho máy sinh hóa</v>
          </cell>
          <cell r="C1273" t="str">
            <v xml:space="preserve"> Cuvette phản ứng dùng cho máy sinh hóa tự động, làm bằng nhựa đặc biệt. Đạt tiêu chuẩn ISO 13485:2016</v>
          </cell>
          <cell r="D1273" t="str">
            <v>Reaction Cuvette</v>
          </cell>
          <cell r="E1273" t="str">
            <v>MTI Diagnostics</v>
          </cell>
          <cell r="F1273" t="str">
            <v>Đức</v>
          </cell>
          <cell r="G1273" t="str">
            <v>Bộ</v>
          </cell>
          <cell r="H1273" t="str">
            <v>120 chiếc/bộ</v>
          </cell>
          <cell r="I1273">
            <v>2</v>
          </cell>
          <cell r="J1273">
            <v>4825800</v>
          </cell>
          <cell r="K1273">
            <v>9651600</v>
          </cell>
          <cell r="L1273" t="str">
            <v>An Việt</v>
          </cell>
        </row>
        <row r="1274">
          <cell r="A1274">
            <v>499</v>
          </cell>
          <cell r="B1274" t="str">
            <v>Cuvette phản ứng dùng cho máy sinh hóa</v>
          </cell>
          <cell r="C1274" t="str">
            <v xml:space="preserve"> Cuvette phản ứng dùng cho máy sinh hóa tự động, làm bằng nhựa đặc biệt. Đạt tiêu chuẩn ISO 13485:2016</v>
          </cell>
          <cell r="D1274" t="str">
            <v>Reaction Cuvette</v>
          </cell>
          <cell r="E1274" t="str">
            <v>MTI Diagnostics</v>
          </cell>
          <cell r="F1274" t="str">
            <v>Đức</v>
          </cell>
          <cell r="G1274" t="str">
            <v>Bộ</v>
          </cell>
          <cell r="H1274" t="str">
            <v>120 chiếc/bộ</v>
          </cell>
          <cell r="I1274">
            <v>2</v>
          </cell>
          <cell r="J1274">
            <v>4825800</v>
          </cell>
          <cell r="K1274">
            <v>9651600</v>
          </cell>
          <cell r="L1274" t="str">
            <v>An Việt</v>
          </cell>
          <cell r="M1274" t="str">
            <v>Nghi Xuân</v>
          </cell>
        </row>
        <row r="1275">
          <cell r="A1275">
            <v>500</v>
          </cell>
          <cell r="B1275" t="str">
            <v>HDL/LDL/CKMB calibrator</v>
          </cell>
          <cell r="C1275" t="str">
            <v>Hóa chất kiểm chuẩn xét nghiệm sinh hóa HDL/LDL/CKMBTiêu chuẩn chất lượng: ISO 13485</v>
          </cell>
          <cell r="D1275" t="str">
            <v>HDL/LDL/CKMB calibrator</v>
          </cell>
          <cell r="E1275" t="str">
            <v>Biolabo S.A.S</v>
          </cell>
          <cell r="F1275" t="str">
            <v>Pháp</v>
          </cell>
          <cell r="G1275" t="str">
            <v>Hộp</v>
          </cell>
          <cell r="H1275" t="str">
            <v>2x2ml</v>
          </cell>
          <cell r="I1275">
            <v>6</v>
          </cell>
          <cell r="J1275">
            <v>2845000</v>
          </cell>
          <cell r="K1275">
            <v>17070000</v>
          </cell>
          <cell r="L1275" t="str">
            <v>An Việt</v>
          </cell>
        </row>
        <row r="1276">
          <cell r="A1276">
            <v>500</v>
          </cell>
          <cell r="B1276" t="str">
            <v>HDL/LDL/CKMB calibrator</v>
          </cell>
          <cell r="C1276" t="str">
            <v>Hóa chất kiểm chuẩn xét nghiệm sinh hóa HDL/LDL/CKMBTiêu chuẩn chất lượng: ISO 13485</v>
          </cell>
          <cell r="D1276" t="str">
            <v>HDL/LDL/CKMB calibrator</v>
          </cell>
          <cell r="E1276" t="str">
            <v>Biolabo S.A.S</v>
          </cell>
          <cell r="F1276" t="str">
            <v>Pháp</v>
          </cell>
          <cell r="G1276" t="str">
            <v>Hộp</v>
          </cell>
          <cell r="H1276" t="str">
            <v>2x2ml</v>
          </cell>
          <cell r="I1276">
            <v>3</v>
          </cell>
          <cell r="J1276">
            <v>2845000</v>
          </cell>
          <cell r="K1276">
            <v>8535000</v>
          </cell>
          <cell r="L1276" t="str">
            <v>An Việt</v>
          </cell>
          <cell r="M1276" t="str">
            <v>Nghi Xuân</v>
          </cell>
        </row>
        <row r="1277">
          <cell r="A1277">
            <v>500</v>
          </cell>
          <cell r="B1277" t="str">
            <v>HDL/LDL/CKMB calibrator</v>
          </cell>
          <cell r="C1277" t="str">
            <v>Hóa chất kiểm chuẩn xét nghiệm sinh hóa HDL/LDL/CKMBTiêu chuẩn chất lượng: ISO 13485</v>
          </cell>
          <cell r="D1277" t="str">
            <v>HDL/LDL/CKMB calibrator</v>
          </cell>
          <cell r="E1277" t="str">
            <v>Biolabo S.A.S</v>
          </cell>
          <cell r="F1277" t="str">
            <v>Pháp</v>
          </cell>
          <cell r="G1277" t="str">
            <v>Hộp</v>
          </cell>
          <cell r="H1277" t="str">
            <v>2x2ml</v>
          </cell>
          <cell r="I1277">
            <v>3</v>
          </cell>
          <cell r="J1277">
            <v>2845000</v>
          </cell>
          <cell r="K1277">
            <v>8535000</v>
          </cell>
          <cell r="L1277" t="str">
            <v>An Việt</v>
          </cell>
          <cell r="M1277" t="str">
            <v>Hồng Lĩnh</v>
          </cell>
        </row>
        <row r="1278">
          <cell r="A1278">
            <v>501</v>
          </cell>
          <cell r="B1278" t="str">
            <v>HDL/LDL/CKMB control</v>
          </cell>
          <cell r="C1278" t="str">
            <v>Hóa chất kiểm tra xét nghiệm sinh hóa HDL/LDL/CKMBTiêu chuẩn chất lượng: ISO 13485</v>
          </cell>
          <cell r="D1278" t="str">
            <v>HDL/LDL/CKMB control</v>
          </cell>
          <cell r="E1278" t="str">
            <v>Biolabo S.A.S</v>
          </cell>
          <cell r="F1278" t="str">
            <v>Pháp</v>
          </cell>
          <cell r="G1278" t="str">
            <v>Hộp</v>
          </cell>
          <cell r="H1278" t="str">
            <v>2x2ml</v>
          </cell>
          <cell r="I1278">
            <v>8</v>
          </cell>
          <cell r="J1278">
            <v>2546500</v>
          </cell>
          <cell r="K1278">
            <v>20372000</v>
          </cell>
          <cell r="L1278" t="str">
            <v>An Việt</v>
          </cell>
        </row>
        <row r="1279">
          <cell r="A1279">
            <v>501</v>
          </cell>
          <cell r="B1279" t="str">
            <v>HDL/LDL/CKMB control</v>
          </cell>
          <cell r="C1279" t="str">
            <v>Hóa chất kiểm tra xét nghiệm sinh hóa HDL/LDL/CKMBTiêu chuẩn chất lượng: ISO 13485</v>
          </cell>
          <cell r="D1279" t="str">
            <v>HDL/LDL/CKMB control</v>
          </cell>
          <cell r="E1279" t="str">
            <v>Biolabo S.A.S</v>
          </cell>
          <cell r="F1279" t="str">
            <v>Pháp</v>
          </cell>
          <cell r="G1279" t="str">
            <v>Hộp</v>
          </cell>
          <cell r="H1279" t="str">
            <v>2x2ml</v>
          </cell>
          <cell r="I1279">
            <v>5</v>
          </cell>
          <cell r="J1279">
            <v>2546500</v>
          </cell>
          <cell r="K1279">
            <v>12732500</v>
          </cell>
          <cell r="L1279" t="str">
            <v>An Việt</v>
          </cell>
          <cell r="M1279" t="str">
            <v>Nghi Xuân</v>
          </cell>
        </row>
        <row r="1280">
          <cell r="A1280">
            <v>501</v>
          </cell>
          <cell r="B1280" t="str">
            <v>HDL/LDL/CKMB control</v>
          </cell>
          <cell r="C1280" t="str">
            <v>Hóa chất kiểm tra xét nghiệm sinh hóa HDL/LDL/CKMBTiêu chuẩn chất lượng: ISO 13485</v>
          </cell>
          <cell r="D1280" t="str">
            <v>HDL/LDL/CKMB control</v>
          </cell>
          <cell r="E1280" t="str">
            <v>Biolabo S.A.S</v>
          </cell>
          <cell r="F1280" t="str">
            <v>Pháp</v>
          </cell>
          <cell r="G1280" t="str">
            <v>Hộp</v>
          </cell>
          <cell r="H1280" t="str">
            <v>2x2ml</v>
          </cell>
          <cell r="I1280">
            <v>3</v>
          </cell>
          <cell r="J1280">
            <v>2546500</v>
          </cell>
          <cell r="K1280">
            <v>7639500</v>
          </cell>
          <cell r="L1280" t="str">
            <v>An Việt</v>
          </cell>
          <cell r="M1280" t="str">
            <v>Hồng Lĩnh</v>
          </cell>
        </row>
        <row r="1281">
          <cell r="B1281" t="str">
            <v>1.21 Máy Xét nghiệm AU 400/AU 680 (minh tâm)</v>
          </cell>
        </row>
        <row r="1282">
          <cell r="A1282">
            <v>502</v>
          </cell>
          <cell r="B1282" t="str">
            <v>Calcium</v>
          </cell>
          <cell r="C1282" t="str">
            <v>Dùng được trên máy BECKMAN COULTER AU680/400</v>
          </cell>
          <cell r="D1282" t="str">
            <v xml:space="preserve">Calcium Arsenazo </v>
          </cell>
          <cell r="E1282" t="str">
            <v>Beckman Coulter/Ai-len sản xuất cho Beckman Coulter/Mỹ</v>
          </cell>
          <cell r="F1282" t="str">
            <v>Ai-len</v>
          </cell>
          <cell r="G1282" t="str">
            <v>Hộp</v>
          </cell>
          <cell r="H1282" t="str">
            <v>4x29ml/Hộp</v>
          </cell>
          <cell r="I1282">
            <v>6</v>
          </cell>
          <cell r="J1282">
            <v>11054400</v>
          </cell>
          <cell r="K1282">
            <v>66326400</v>
          </cell>
          <cell r="L1282" t="str">
            <v>Minh Tâm</v>
          </cell>
          <cell r="N1282" t="str">
            <v>OSR61117</v>
          </cell>
        </row>
        <row r="1283">
          <cell r="A1283">
            <v>502</v>
          </cell>
          <cell r="B1283" t="str">
            <v>Calcium</v>
          </cell>
          <cell r="C1283" t="str">
            <v>Dùng được trên máy BECKMAN COULTER AU680/400</v>
          </cell>
          <cell r="D1283" t="str">
            <v xml:space="preserve">Calcium Arsenazo </v>
          </cell>
          <cell r="E1283" t="str">
            <v>Beckman Coulter/Ai-len sản xuất cho Beckman Coulter/Mỹ</v>
          </cell>
          <cell r="F1283" t="str">
            <v>Ai-len</v>
          </cell>
          <cell r="G1283" t="str">
            <v>Hộp</v>
          </cell>
          <cell r="H1283" t="str">
            <v>4x29ml/Hộp</v>
          </cell>
          <cell r="I1283">
            <v>6</v>
          </cell>
          <cell r="J1283">
            <v>11054400</v>
          </cell>
          <cell r="K1283">
            <v>66326400</v>
          </cell>
          <cell r="L1283" t="str">
            <v>Minh Tâm</v>
          </cell>
          <cell r="M1283" t="str">
            <v>Bệnh viện tỉnh</v>
          </cell>
          <cell r="N1283" t="str">
            <v>OSR61117</v>
          </cell>
        </row>
        <row r="1284">
          <cell r="A1284">
            <v>503</v>
          </cell>
          <cell r="B1284" t="str">
            <v xml:space="preserve">Albumin </v>
          </cell>
          <cell r="C1284" t="str">
            <v>Dùng được trên máy XN Beckman  coulter AU 400</v>
          </cell>
          <cell r="D1284" t="str">
            <v>Albumin</v>
          </cell>
          <cell r="E1284" t="str">
            <v>Beckman Coulter/Ai-len sản xuất cho Beckman Coulter/Mỹ</v>
          </cell>
          <cell r="F1284" t="str">
            <v>Ai-len</v>
          </cell>
          <cell r="G1284" t="str">
            <v>Hộp</v>
          </cell>
          <cell r="H1284" t="str">
            <v>4x54ml/Hộp</v>
          </cell>
          <cell r="I1284">
            <v>8</v>
          </cell>
          <cell r="J1284">
            <v>2872800</v>
          </cell>
          <cell r="K1284">
            <v>22982400</v>
          </cell>
          <cell r="L1284" t="str">
            <v>Minh Tâm</v>
          </cell>
          <cell r="N1284" t="str">
            <v>OSR6202</v>
          </cell>
        </row>
        <row r="1285">
          <cell r="A1285">
            <v>503</v>
          </cell>
          <cell r="B1285" t="str">
            <v xml:space="preserve">Albumin </v>
          </cell>
          <cell r="C1285" t="str">
            <v>Dùng được trên máy XN Beckman  coulter AU 400</v>
          </cell>
          <cell r="D1285" t="str">
            <v>Albumin</v>
          </cell>
          <cell r="E1285" t="str">
            <v>Beckman Coulter/Ai-len sản xuất cho Beckman Coulter/Mỹ</v>
          </cell>
          <cell r="F1285" t="str">
            <v>Ai-len</v>
          </cell>
          <cell r="G1285" t="str">
            <v>Hộp</v>
          </cell>
          <cell r="H1285" t="str">
            <v>4x54ml/Hộp</v>
          </cell>
          <cell r="I1285">
            <v>8</v>
          </cell>
          <cell r="J1285">
            <v>2872800</v>
          </cell>
          <cell r="K1285">
            <v>22982400</v>
          </cell>
          <cell r="L1285" t="str">
            <v>Minh Tâm</v>
          </cell>
          <cell r="M1285" t="str">
            <v>Bệnh viện tỉnh</v>
          </cell>
          <cell r="N1285" t="str">
            <v>OSR6202</v>
          </cell>
        </row>
        <row r="1286">
          <cell r="A1286">
            <v>504</v>
          </cell>
          <cell r="B1286" t="str">
            <v>a-Amylase-Direct</v>
          </cell>
          <cell r="C1286" t="str">
            <v>Dùng được trên máy XN Beckman  coulter AU 400</v>
          </cell>
          <cell r="D1286" t="str">
            <v>α-Amylase</v>
          </cell>
          <cell r="E1286" t="str">
            <v>Beckman Coulter/Ai-len sản xuất cho Beckman Coulter/Mỹ</v>
          </cell>
          <cell r="F1286" t="str">
            <v>Ai-len</v>
          </cell>
          <cell r="G1286" t="str">
            <v>Hộp</v>
          </cell>
          <cell r="H1286" t="str">
            <v>4x40ml/Hộp</v>
          </cell>
          <cell r="I1286">
            <v>5</v>
          </cell>
          <cell r="J1286">
            <v>12663000</v>
          </cell>
          <cell r="K1286">
            <v>63315000</v>
          </cell>
          <cell r="L1286" t="str">
            <v>Minh Tâm</v>
          </cell>
          <cell r="N1286" t="str">
            <v>OSR6106</v>
          </cell>
        </row>
        <row r="1287">
          <cell r="A1287">
            <v>504</v>
          </cell>
          <cell r="B1287" t="str">
            <v>a-Amylase-Direct</v>
          </cell>
          <cell r="C1287" t="str">
            <v>Dùng được trên máy XN Beckman  coulter AU 400</v>
          </cell>
          <cell r="D1287" t="str">
            <v>α-Amylase</v>
          </cell>
          <cell r="E1287" t="str">
            <v>Beckman Coulter/Ai-len sản xuất cho Beckman Coulter/Mỹ</v>
          </cell>
          <cell r="F1287" t="str">
            <v>Ai-len</v>
          </cell>
          <cell r="G1287" t="str">
            <v>Hộp</v>
          </cell>
          <cell r="H1287" t="str">
            <v>4x40ml/Hộp</v>
          </cell>
          <cell r="I1287">
            <v>5</v>
          </cell>
          <cell r="J1287">
            <v>12663000</v>
          </cell>
          <cell r="K1287">
            <v>63315000</v>
          </cell>
          <cell r="L1287" t="str">
            <v>Minh Tâm</v>
          </cell>
          <cell r="M1287" t="str">
            <v>Bệnh viện tỉnh</v>
          </cell>
          <cell r="N1287" t="str">
            <v>OSR6106</v>
          </cell>
        </row>
        <row r="1288">
          <cell r="A1288">
            <v>505</v>
          </cell>
          <cell r="B1288" t="str">
            <v>Bilirubin   ( Direct )</v>
          </cell>
          <cell r="C1288" t="str">
            <v>Dùng được trên máy XN Beckman  coulter AU 400</v>
          </cell>
          <cell r="D1288" t="str">
            <v>Direct Bilirubin</v>
          </cell>
          <cell r="E1288" t="str">
            <v>Beckman Coulter/Ai-len sản xuất cho Beckman Coulter/Mỹ</v>
          </cell>
          <cell r="F1288" t="str">
            <v>Ai-len</v>
          </cell>
          <cell r="G1288" t="str">
            <v>Hộp</v>
          </cell>
          <cell r="H1288" t="str">
            <v>4x20ml+4x20ml/Hộp</v>
          </cell>
          <cell r="I1288">
            <v>10</v>
          </cell>
          <cell r="J1288">
            <v>8614200</v>
          </cell>
          <cell r="K1288">
            <v>86142000</v>
          </cell>
          <cell r="L1288" t="str">
            <v>Minh Tâm</v>
          </cell>
          <cell r="N1288" t="str">
            <v>OSR6211</v>
          </cell>
        </row>
        <row r="1289">
          <cell r="A1289">
            <v>505</v>
          </cell>
          <cell r="B1289" t="str">
            <v>Bilirubin   ( Direct )</v>
          </cell>
          <cell r="C1289" t="str">
            <v>Dùng được trên máy XN Beckman  coulter AU 400</v>
          </cell>
          <cell r="D1289" t="str">
            <v>Direct Bilirubin</v>
          </cell>
          <cell r="E1289" t="str">
            <v>Beckman Coulter/Ai-len sản xuất cho Beckman Coulter/Mỹ</v>
          </cell>
          <cell r="F1289" t="str">
            <v>Ai-len</v>
          </cell>
          <cell r="G1289" t="str">
            <v>Hộp</v>
          </cell>
          <cell r="H1289" t="str">
            <v>4x20ml+4x20ml/Hộp</v>
          </cell>
          <cell r="I1289">
            <v>10</v>
          </cell>
          <cell r="J1289">
            <v>8614200</v>
          </cell>
          <cell r="K1289">
            <v>86142000</v>
          </cell>
          <cell r="L1289" t="str">
            <v>Minh Tâm</v>
          </cell>
          <cell r="M1289" t="str">
            <v>Bệnh viện tỉnh</v>
          </cell>
          <cell r="N1289" t="str">
            <v>OSR6211</v>
          </cell>
        </row>
        <row r="1290">
          <cell r="A1290">
            <v>506</v>
          </cell>
          <cell r="B1290" t="str">
            <v>Bilirubin (Total)</v>
          </cell>
          <cell r="C1290" t="str">
            <v>Dùng được trên máy XN Beckman  coulter AU 400</v>
          </cell>
          <cell r="D1290" t="str">
            <v>Total Bilirubin</v>
          </cell>
          <cell r="E1290" t="str">
            <v>Beckman Coulter/Ai-len sản xuất cho Beckman Coulter/Mỹ</v>
          </cell>
          <cell r="F1290" t="str">
            <v>Ai-len</v>
          </cell>
          <cell r="G1290" t="str">
            <v>Hộp</v>
          </cell>
          <cell r="H1290" t="str">
            <v>4x40ml+4x40ml/Hộp</v>
          </cell>
          <cell r="I1290">
            <v>6</v>
          </cell>
          <cell r="J1290">
            <v>13519800</v>
          </cell>
          <cell r="K1290">
            <v>81118800</v>
          </cell>
          <cell r="L1290" t="str">
            <v>Minh Tâm</v>
          </cell>
          <cell r="N1290" t="str">
            <v>OSR6212</v>
          </cell>
        </row>
        <row r="1291">
          <cell r="A1291">
            <v>506</v>
          </cell>
          <cell r="B1291" t="str">
            <v>Bilirubin (Total)</v>
          </cell>
          <cell r="C1291" t="str">
            <v>Dùng được trên máy XN Beckman  coulter AU 400</v>
          </cell>
          <cell r="D1291" t="str">
            <v>Total Bilirubin</v>
          </cell>
          <cell r="E1291" t="str">
            <v>Beckman Coulter/Ai-len sản xuất cho Beckman Coulter/Mỹ</v>
          </cell>
          <cell r="F1291" t="str">
            <v>Ai-len</v>
          </cell>
          <cell r="G1291" t="str">
            <v>Hộp</v>
          </cell>
          <cell r="H1291" t="str">
            <v>4x40ml+4x40ml/Hộp</v>
          </cell>
          <cell r="I1291">
            <v>6</v>
          </cell>
          <cell r="J1291">
            <v>13519800</v>
          </cell>
          <cell r="K1291">
            <v>81118800</v>
          </cell>
          <cell r="L1291" t="str">
            <v>Minh Tâm</v>
          </cell>
          <cell r="M1291" t="str">
            <v>Bệnh viện tỉnh</v>
          </cell>
          <cell r="N1291" t="str">
            <v>OSR6212</v>
          </cell>
        </row>
        <row r="1292">
          <cell r="A1292">
            <v>507</v>
          </cell>
          <cell r="B1292" t="str">
            <v xml:space="preserve">CK-MB </v>
          </cell>
          <cell r="C1292" t="str">
            <v>Dùng được trên máy XN Beckman  coulter AU 400</v>
          </cell>
          <cell r="D1292" t="str">
            <v>CK-MB</v>
          </cell>
          <cell r="E1292" t="str">
            <v>Beckman Coulter/Ai-len sản xuất cho Beckman Coulter/Mỹ</v>
          </cell>
          <cell r="F1292" t="str">
            <v>Ai-len</v>
          </cell>
          <cell r="G1292" t="str">
            <v>Hộp</v>
          </cell>
          <cell r="H1292" t="str">
            <v>2x22ml+2x4ml+2x6ml/Hộp</v>
          </cell>
          <cell r="I1292">
            <v>18</v>
          </cell>
          <cell r="J1292">
            <v>10443300</v>
          </cell>
          <cell r="K1292">
            <v>187979400</v>
          </cell>
          <cell r="L1292" t="str">
            <v>Minh Tâm</v>
          </cell>
          <cell r="N1292" t="str">
            <v>OSR61155</v>
          </cell>
        </row>
        <row r="1293">
          <cell r="A1293">
            <v>507</v>
          </cell>
          <cell r="B1293" t="str">
            <v xml:space="preserve">CK-MB </v>
          </cell>
          <cell r="C1293" t="str">
            <v>Dùng được trên máy XN Beckman  coulter AU 400</v>
          </cell>
          <cell r="D1293" t="str">
            <v>CK-MB</v>
          </cell>
          <cell r="E1293" t="str">
            <v>Beckman Coulter/Ai-len sản xuất cho Beckman Coulter/Mỹ</v>
          </cell>
          <cell r="F1293" t="str">
            <v>Ai-len</v>
          </cell>
          <cell r="G1293" t="str">
            <v>Hộp</v>
          </cell>
          <cell r="H1293" t="str">
            <v>2x22ml+2x4ml+2x6ml/Hộp</v>
          </cell>
          <cell r="I1293">
            <v>18</v>
          </cell>
          <cell r="J1293">
            <v>10443300</v>
          </cell>
          <cell r="K1293">
            <v>187979400</v>
          </cell>
          <cell r="L1293" t="str">
            <v>Minh Tâm</v>
          </cell>
          <cell r="M1293" t="str">
            <v>Bệnh viện tỉnh</v>
          </cell>
          <cell r="N1293" t="str">
            <v>OSR61155</v>
          </cell>
        </row>
        <row r="1294">
          <cell r="A1294">
            <v>508</v>
          </cell>
          <cell r="B1294" t="str">
            <v>CK-MB Calibrator</v>
          </cell>
          <cell r="C1294" t="str">
            <v>Dùng được trên máy BECKMAN COULTER AU680/400</v>
          </cell>
          <cell r="D1294" t="str">
            <v>CK-MB Calibrator</v>
          </cell>
          <cell r="E1294" t="str">
            <v>Aalto Scientific Ltd./Mỹ sản xuất cho Beckman Coulter/Ai-len</v>
          </cell>
          <cell r="F1294" t="str">
            <v>Mỹ</v>
          </cell>
          <cell r="G1294" t="str">
            <v>Lọ</v>
          </cell>
          <cell r="H1294" t="str">
            <v>1x1ml/Lọ</v>
          </cell>
          <cell r="I1294">
            <v>6</v>
          </cell>
          <cell r="J1294">
            <v>594300</v>
          </cell>
          <cell r="K1294">
            <v>3565800</v>
          </cell>
          <cell r="L1294" t="str">
            <v>Minh Tâm</v>
          </cell>
          <cell r="N1294" t="str">
            <v>ODR30034</v>
          </cell>
        </row>
        <row r="1295">
          <cell r="A1295">
            <v>508</v>
          </cell>
          <cell r="B1295" t="str">
            <v>CK-MB Calibrator</v>
          </cell>
          <cell r="C1295" t="str">
            <v>Dùng được trên máy BECKMAN COULTER AU680/400</v>
          </cell>
          <cell r="D1295" t="str">
            <v>CK-MB Calibrator</v>
          </cell>
          <cell r="E1295" t="str">
            <v>Aalto Scientific Ltd./Mỹ sản xuất cho Beckman Coulter/Ai-len</v>
          </cell>
          <cell r="F1295" t="str">
            <v>Mỹ</v>
          </cell>
          <cell r="G1295" t="str">
            <v>Lọ</v>
          </cell>
          <cell r="H1295" t="str">
            <v>1x1ml/Lọ</v>
          </cell>
          <cell r="I1295">
            <v>6</v>
          </cell>
          <cell r="J1295">
            <v>594300</v>
          </cell>
          <cell r="K1295">
            <v>3565800</v>
          </cell>
          <cell r="L1295" t="str">
            <v>Minh Tâm</v>
          </cell>
          <cell r="M1295" t="str">
            <v>Bệnh viện tỉnh</v>
          </cell>
          <cell r="N1295" t="str">
            <v>ODR30034</v>
          </cell>
        </row>
        <row r="1296">
          <cell r="A1296">
            <v>509</v>
          </cell>
          <cell r="B1296" t="str">
            <v>CK-MB Control Serum Level 1</v>
          </cell>
          <cell r="C1296" t="str">
            <v>Dùng được trên máy BECKMAN COULTER AU680/400</v>
          </cell>
          <cell r="D1296" t="str">
            <v>CK-MB Control Serum Level 1</v>
          </cell>
          <cell r="E1296" t="str">
            <v>Aalto Scientific Ltd./Mỹ sản xuất cho Beckman Coulter/Ai-len</v>
          </cell>
          <cell r="F1296" t="str">
            <v>Mỹ</v>
          </cell>
          <cell r="G1296" t="str">
            <v>Lọ</v>
          </cell>
          <cell r="H1296" t="str">
            <v>1x2ml/Lọ</v>
          </cell>
          <cell r="I1296">
            <v>4</v>
          </cell>
          <cell r="J1296">
            <v>483000</v>
          </cell>
          <cell r="K1296">
            <v>1932000</v>
          </cell>
          <cell r="L1296" t="str">
            <v>Minh Tâm</v>
          </cell>
          <cell r="N1296" t="str">
            <v>ODR30035</v>
          </cell>
        </row>
        <row r="1297">
          <cell r="A1297">
            <v>509</v>
          </cell>
          <cell r="B1297" t="str">
            <v>CK-MB Control Serum Level 1</v>
          </cell>
          <cell r="C1297" t="str">
            <v>Dùng được trên máy BECKMAN COULTER AU680/400</v>
          </cell>
          <cell r="D1297" t="str">
            <v>CK-MB Control Serum Level 1</v>
          </cell>
          <cell r="E1297" t="str">
            <v>Aalto Scientific Ltd./Mỹ sản xuất cho Beckman Coulter/Ai-len</v>
          </cell>
          <cell r="F1297" t="str">
            <v>Mỹ</v>
          </cell>
          <cell r="G1297" t="str">
            <v>Lọ</v>
          </cell>
          <cell r="H1297" t="str">
            <v>1x2ml/Lọ</v>
          </cell>
          <cell r="I1297">
            <v>4</v>
          </cell>
          <cell r="J1297">
            <v>483000</v>
          </cell>
          <cell r="K1297">
            <v>1932000</v>
          </cell>
          <cell r="L1297" t="str">
            <v>Minh Tâm</v>
          </cell>
          <cell r="M1297" t="str">
            <v>Bệnh viện tỉnh</v>
          </cell>
          <cell r="N1297" t="str">
            <v>ODR30035</v>
          </cell>
        </row>
        <row r="1298">
          <cell r="A1298">
            <v>510</v>
          </cell>
          <cell r="B1298" t="str">
            <v>CK-MB Control Serum Level 2</v>
          </cell>
          <cell r="C1298" t="str">
            <v>Dùng được trên máy BECKMAN COULTER AU680/400</v>
          </cell>
          <cell r="D1298" t="str">
            <v>CK-MB Control Serum Level 2</v>
          </cell>
          <cell r="E1298" t="str">
            <v>Aalto Scientific Ltd./Mỹ sản xuất cho Beckman Coulter/Ai-len</v>
          </cell>
          <cell r="F1298" t="str">
            <v>Mỹ</v>
          </cell>
          <cell r="G1298" t="str">
            <v>Lọ</v>
          </cell>
          <cell r="H1298" t="str">
            <v>1x2ml/Lọ</v>
          </cell>
          <cell r="I1298">
            <v>4</v>
          </cell>
          <cell r="J1298">
            <v>483000</v>
          </cell>
          <cell r="K1298">
            <v>1932000</v>
          </cell>
          <cell r="L1298" t="str">
            <v>Minh Tâm</v>
          </cell>
          <cell r="N1298" t="str">
            <v>ODR30036</v>
          </cell>
        </row>
        <row r="1299">
          <cell r="A1299">
            <v>510</v>
          </cell>
          <cell r="B1299" t="str">
            <v>CK-MB Control Serum Level 2</v>
          </cell>
          <cell r="C1299" t="str">
            <v>Dùng được trên máy BECKMAN COULTER AU680/400</v>
          </cell>
          <cell r="D1299" t="str">
            <v>CK-MB Control Serum Level 2</v>
          </cell>
          <cell r="E1299" t="str">
            <v>Aalto Scientific Ltd./Mỹ sản xuất cho Beckman Coulter/Ai-len</v>
          </cell>
          <cell r="F1299" t="str">
            <v>Mỹ</v>
          </cell>
          <cell r="G1299" t="str">
            <v>Lọ</v>
          </cell>
          <cell r="H1299" t="str">
            <v>1x2ml/Lọ</v>
          </cell>
          <cell r="I1299">
            <v>4</v>
          </cell>
          <cell r="J1299">
            <v>483000</v>
          </cell>
          <cell r="K1299">
            <v>1932000</v>
          </cell>
          <cell r="L1299" t="str">
            <v>Minh Tâm</v>
          </cell>
          <cell r="M1299" t="str">
            <v>Bệnh viện tỉnh</v>
          </cell>
          <cell r="N1299" t="str">
            <v>ODR30036</v>
          </cell>
        </row>
        <row r="1300">
          <cell r="A1300">
            <v>511</v>
          </cell>
          <cell r="B1300" t="str">
            <v>CK (NAC)</v>
          </cell>
          <cell r="C1300" t="str">
            <v>Dùng được trên máy BECKMAN COULTER AU680/400</v>
          </cell>
          <cell r="D1300" t="str">
            <v>CK (NAC)</v>
          </cell>
          <cell r="E1300" t="str">
            <v>Beckman Coulter/Ai-len sản xuất cho Beckman Coulter/Mỹ</v>
          </cell>
          <cell r="F1300" t="str">
            <v>Ai-len</v>
          </cell>
          <cell r="G1300" t="str">
            <v>Hộp</v>
          </cell>
          <cell r="H1300" t="str">
            <v>4x22ml+4x4ml+4x6ml/Hộp</v>
          </cell>
          <cell r="I1300">
            <v>10</v>
          </cell>
          <cell r="J1300">
            <v>6921600</v>
          </cell>
          <cell r="K1300">
            <v>69216000</v>
          </cell>
          <cell r="L1300" t="str">
            <v>Minh Tâm</v>
          </cell>
          <cell r="N1300" t="str">
            <v>OSR6179</v>
          </cell>
        </row>
        <row r="1301">
          <cell r="A1301">
            <v>511</v>
          </cell>
          <cell r="B1301" t="str">
            <v>CK (NAC)</v>
          </cell>
          <cell r="C1301" t="str">
            <v>Dùng được trên máy BECKMAN COULTER AU680/400</v>
          </cell>
          <cell r="D1301" t="str">
            <v>CK (NAC)</v>
          </cell>
          <cell r="E1301" t="str">
            <v>Beckman Coulter/Ai-len sản xuất cho Beckman Coulter/Mỹ</v>
          </cell>
          <cell r="F1301" t="str">
            <v>Ai-len</v>
          </cell>
          <cell r="G1301" t="str">
            <v>Hộp</v>
          </cell>
          <cell r="H1301" t="str">
            <v>4x22ml+4x4ml+4x6ml/Hộp</v>
          </cell>
          <cell r="I1301">
            <v>10</v>
          </cell>
          <cell r="J1301">
            <v>6921600</v>
          </cell>
          <cell r="K1301">
            <v>69216000</v>
          </cell>
          <cell r="L1301" t="str">
            <v>Minh Tâm</v>
          </cell>
          <cell r="M1301" t="str">
            <v>Bệnh viện tỉnh</v>
          </cell>
          <cell r="N1301" t="str">
            <v>OSR6179</v>
          </cell>
        </row>
        <row r="1302">
          <cell r="A1302">
            <v>512</v>
          </cell>
          <cell r="B1302" t="str">
            <v>Ferritin</v>
          </cell>
          <cell r="C1302" t="str">
            <v>Dùng được trên máy BECKMAN COULTER AU680/400</v>
          </cell>
          <cell r="D1302" t="str">
            <v>Ferritin</v>
          </cell>
          <cell r="E1302" t="str">
            <v>Denka Seiken Co., Ltd./Nhật Bản sản xuất cho Beckman Coulter/Mỹ</v>
          </cell>
          <cell r="F1302" t="str">
            <v>Nhật Bản</v>
          </cell>
          <cell r="G1302" t="str">
            <v>Hộp</v>
          </cell>
          <cell r="H1302" t="str">
            <v>4x24ml+4x12ml/Hộp</v>
          </cell>
          <cell r="I1302">
            <v>10</v>
          </cell>
          <cell r="J1302">
            <v>49896000</v>
          </cell>
          <cell r="K1302">
            <v>498960000</v>
          </cell>
          <cell r="L1302" t="str">
            <v>Minh Tâm</v>
          </cell>
          <cell r="N1302" t="str">
            <v>OSR61203</v>
          </cell>
        </row>
        <row r="1303">
          <cell r="A1303">
            <v>512</v>
          </cell>
          <cell r="B1303" t="str">
            <v>Ferritin</v>
          </cell>
          <cell r="C1303" t="str">
            <v>Dùng được trên máy BECKMAN COULTER AU680/400</v>
          </cell>
          <cell r="D1303" t="str">
            <v>Ferritin</v>
          </cell>
          <cell r="E1303" t="str">
            <v>Denka Seiken Co., Ltd./Nhật Bản sản xuất cho Beckman Coulter/Mỹ</v>
          </cell>
          <cell r="F1303" t="str">
            <v>Nhật Bản</v>
          </cell>
          <cell r="G1303" t="str">
            <v>Hộp</v>
          </cell>
          <cell r="H1303" t="str">
            <v>4x24ml+4x12ml/Hộp</v>
          </cell>
          <cell r="I1303">
            <v>10</v>
          </cell>
          <cell r="J1303">
            <v>49896000</v>
          </cell>
          <cell r="K1303">
            <v>498960000</v>
          </cell>
          <cell r="L1303" t="str">
            <v>Minh Tâm</v>
          </cell>
          <cell r="M1303" t="str">
            <v>Bệnh viện tỉnh</v>
          </cell>
          <cell r="N1303" t="str">
            <v>OSR61203</v>
          </cell>
        </row>
        <row r="1304">
          <cell r="A1304">
            <v>513</v>
          </cell>
          <cell r="B1304" t="str">
            <v>Iron</v>
          </cell>
          <cell r="C1304" t="str">
            <v>Dùng được trên máy BECKMAN COULTER AU680/400</v>
          </cell>
          <cell r="D1304" t="str">
            <v>Iron</v>
          </cell>
          <cell r="E1304" t="str">
            <v>Beckman Coulter/Ai-len sản xuất cho Beckman Coulter/Mỹ</v>
          </cell>
          <cell r="F1304" t="str">
            <v>Ai-len</v>
          </cell>
          <cell r="G1304" t="str">
            <v>Hộp</v>
          </cell>
          <cell r="H1304" t="str">
            <v>4x30ml+4x30ml/Hộp</v>
          </cell>
          <cell r="I1304">
            <v>4</v>
          </cell>
          <cell r="J1304">
            <v>7736400</v>
          </cell>
          <cell r="K1304">
            <v>30945600</v>
          </cell>
          <cell r="L1304" t="str">
            <v>Minh Tâm</v>
          </cell>
          <cell r="N1304" t="str">
            <v>OSR6286</v>
          </cell>
        </row>
        <row r="1305">
          <cell r="A1305">
            <v>513</v>
          </cell>
          <cell r="B1305" t="str">
            <v>Iron</v>
          </cell>
          <cell r="C1305" t="str">
            <v>Dùng được trên máy BECKMAN COULTER AU680/400</v>
          </cell>
          <cell r="D1305" t="str">
            <v>Iron</v>
          </cell>
          <cell r="E1305" t="str">
            <v>Beckman Coulter/Ai-len sản xuất cho Beckman Coulter/Mỹ</v>
          </cell>
          <cell r="F1305" t="str">
            <v>Ai-len</v>
          </cell>
          <cell r="G1305" t="str">
            <v>Hộp</v>
          </cell>
          <cell r="H1305" t="str">
            <v>4x30ml+4x30ml/Hộp</v>
          </cell>
          <cell r="I1305">
            <v>4</v>
          </cell>
          <cell r="J1305">
            <v>7736400</v>
          </cell>
          <cell r="K1305">
            <v>30945600</v>
          </cell>
          <cell r="L1305" t="str">
            <v>Minh Tâm</v>
          </cell>
          <cell r="M1305" t="str">
            <v>Bệnh viện tỉnh</v>
          </cell>
          <cell r="N1305" t="str">
            <v>OSR6286</v>
          </cell>
        </row>
        <row r="1306">
          <cell r="A1306">
            <v>514</v>
          </cell>
          <cell r="B1306" t="str">
            <v>Total Protein</v>
          </cell>
          <cell r="C1306" t="str">
            <v>Dùng được trên máy BECKMAN COULTER AU680/400</v>
          </cell>
          <cell r="D1306" t="str">
            <v>Total Protein</v>
          </cell>
          <cell r="E1306" t="str">
            <v>Beckman Coulter/Ai-len sản xuất cho Beckman Coulter/Mỹ</v>
          </cell>
          <cell r="F1306" t="str">
            <v>Ai-len</v>
          </cell>
          <cell r="G1306" t="str">
            <v>Hộp</v>
          </cell>
          <cell r="H1306" t="str">
            <v>4x25ml+4x25ml/Hộp</v>
          </cell>
          <cell r="I1306">
            <v>16</v>
          </cell>
          <cell r="J1306">
            <v>2608200</v>
          </cell>
          <cell r="K1306">
            <v>41731200</v>
          </cell>
          <cell r="L1306" t="str">
            <v>Minh Tâm</v>
          </cell>
          <cell r="N1306" t="str">
            <v>OSR6132</v>
          </cell>
        </row>
        <row r="1307">
          <cell r="A1307">
            <v>514</v>
          </cell>
          <cell r="B1307" t="str">
            <v>Total Protein</v>
          </cell>
          <cell r="C1307" t="str">
            <v>Dùng được trên máy BECKMAN COULTER AU680/400</v>
          </cell>
          <cell r="D1307" t="str">
            <v>Total Protein</v>
          </cell>
          <cell r="E1307" t="str">
            <v>Beckman Coulter/Ai-len sản xuất cho Beckman Coulter/Mỹ</v>
          </cell>
          <cell r="F1307" t="str">
            <v>Ai-len</v>
          </cell>
          <cell r="G1307" t="str">
            <v>Hộp</v>
          </cell>
          <cell r="H1307" t="str">
            <v>4x25ml+4x25ml/Hộp</v>
          </cell>
          <cell r="I1307">
            <v>16</v>
          </cell>
          <cell r="J1307">
            <v>2608200</v>
          </cell>
          <cell r="K1307">
            <v>41731200</v>
          </cell>
          <cell r="L1307" t="str">
            <v>Minh Tâm</v>
          </cell>
          <cell r="M1307" t="str">
            <v>Bệnh viện tỉnh</v>
          </cell>
          <cell r="N1307" t="str">
            <v>OSR6132</v>
          </cell>
        </row>
        <row r="1308">
          <cell r="A1308">
            <v>515</v>
          </cell>
          <cell r="B1308" t="str">
            <v>GGT</v>
          </cell>
          <cell r="C1308" t="str">
            <v>Dùng được trên máy BECKMAN COULTER AU680/400</v>
          </cell>
          <cell r="D1308" t="str">
            <v>GGT</v>
          </cell>
          <cell r="E1308" t="str">
            <v>Beckman Coulter/Ai-len</v>
          </cell>
          <cell r="F1308" t="str">
            <v>Ai-len</v>
          </cell>
          <cell r="G1308" t="str">
            <v>Lọ</v>
          </cell>
          <cell r="H1308" t="str">
            <v>4x40ml+4x40ml/Hộp</v>
          </cell>
          <cell r="I1308">
            <v>8</v>
          </cell>
          <cell r="J1308">
            <v>6913200</v>
          </cell>
          <cell r="K1308">
            <v>55305600</v>
          </cell>
          <cell r="L1308" t="str">
            <v>Minh Tâm</v>
          </cell>
          <cell r="N1308" t="str">
            <v>OSR6120</v>
          </cell>
        </row>
        <row r="1309">
          <cell r="A1309">
            <v>515</v>
          </cell>
          <cell r="B1309" t="str">
            <v>GGT</v>
          </cell>
          <cell r="C1309" t="str">
            <v>Dùng được trên máy BECKMAN COULTER AU680/400</v>
          </cell>
          <cell r="D1309" t="str">
            <v>GGT</v>
          </cell>
          <cell r="E1309" t="str">
            <v>Beckman Coulter/Ai-len</v>
          </cell>
          <cell r="F1309" t="str">
            <v>Ai-len</v>
          </cell>
          <cell r="G1309" t="str">
            <v>Lọ</v>
          </cell>
          <cell r="H1309" t="str">
            <v>4x40ml+4x40ml/Hộp</v>
          </cell>
          <cell r="I1309">
            <v>8</v>
          </cell>
          <cell r="J1309">
            <v>6913200</v>
          </cell>
          <cell r="K1309">
            <v>55305600</v>
          </cell>
          <cell r="L1309" t="str">
            <v>Minh Tâm</v>
          </cell>
          <cell r="M1309" t="str">
            <v>Bệnh viện tỉnh</v>
          </cell>
          <cell r="N1309" t="str">
            <v>OSR6120</v>
          </cell>
        </row>
        <row r="1310">
          <cell r="A1310">
            <v>516</v>
          </cell>
          <cell r="B1310" t="str">
            <v>CRP Latex</v>
          </cell>
          <cell r="C1310" t="str">
            <v>Dùng được trên máy BECKMAN COULTER AU680/400</v>
          </cell>
          <cell r="D1310" t="str">
            <v>CRP Latex</v>
          </cell>
          <cell r="E1310" t="str">
            <v>Denka Seiken Co., Ltd./Nhật Bản sản xuất cho Beckman Coulter/Mỹ</v>
          </cell>
          <cell r="F1310" t="str">
            <v>Nhật Bản</v>
          </cell>
          <cell r="G1310" t="str">
            <v>Hộp</v>
          </cell>
          <cell r="H1310" t="str">
            <v>4x30ml+4x30ml/Hộp</v>
          </cell>
          <cell r="I1310">
            <v>15</v>
          </cell>
          <cell r="J1310">
            <v>17535000</v>
          </cell>
          <cell r="K1310">
            <v>263025000</v>
          </cell>
          <cell r="L1310" t="str">
            <v>Minh Tâm</v>
          </cell>
          <cell r="N1310" t="str">
            <v>OSR6199</v>
          </cell>
        </row>
        <row r="1311">
          <cell r="A1311">
            <v>516</v>
          </cell>
          <cell r="B1311" t="str">
            <v>CRP Latex</v>
          </cell>
          <cell r="C1311" t="str">
            <v>Dùng được trên máy BECKMAN COULTER AU680/400</v>
          </cell>
          <cell r="D1311" t="str">
            <v>CRP Latex</v>
          </cell>
          <cell r="E1311" t="str">
            <v>Denka Seiken Co., Ltd./Nhật Bản sản xuất cho Beckman Coulter/Mỹ</v>
          </cell>
          <cell r="F1311" t="str">
            <v>Nhật Bản</v>
          </cell>
          <cell r="G1311" t="str">
            <v>Hộp</v>
          </cell>
          <cell r="H1311" t="str">
            <v>4x30ml+4x30ml/Hộp</v>
          </cell>
          <cell r="I1311">
            <v>15</v>
          </cell>
          <cell r="J1311">
            <v>17535000</v>
          </cell>
          <cell r="K1311">
            <v>263025000</v>
          </cell>
          <cell r="L1311" t="str">
            <v>Minh Tâm</v>
          </cell>
          <cell r="M1311" t="str">
            <v>Bệnh viện tỉnh</v>
          </cell>
          <cell r="N1311" t="str">
            <v>OSR6199</v>
          </cell>
        </row>
        <row r="1312">
          <cell r="A1312">
            <v>517</v>
          </cell>
          <cell r="B1312" t="str">
            <v>CRP Latex Calibrator Highly Sensitive (HS) set</v>
          </cell>
          <cell r="C1312" t="str">
            <v>Dùng được trên máy BECKMAN COULTER AU680/400</v>
          </cell>
          <cell r="D1312" t="str">
            <v>CRP Latex Calibrator Highly Sensitive (HS) set</v>
          </cell>
          <cell r="E1312" t="str">
            <v>Denka Seiken Co., Ltd./Nhật Bản sản xuất cho Beckman Coulter/Mỹ</v>
          </cell>
          <cell r="F1312" t="str">
            <v>Nhật Bản</v>
          </cell>
          <cell r="G1312" t="str">
            <v>Hộp</v>
          </cell>
          <cell r="H1312" t="str">
            <v>5x2ml(5levels)/Hộp</v>
          </cell>
          <cell r="I1312">
            <v>4</v>
          </cell>
          <cell r="J1312">
            <v>10715250</v>
          </cell>
          <cell r="K1312">
            <v>42861000</v>
          </cell>
          <cell r="L1312" t="str">
            <v>Minh Tâm</v>
          </cell>
          <cell r="N1312" t="str">
            <v>ODC0027</v>
          </cell>
        </row>
        <row r="1313">
          <cell r="A1313">
            <v>517</v>
          </cell>
          <cell r="B1313" t="str">
            <v>CRP Latex Calibrator Highly Sensitive (HS) set</v>
          </cell>
          <cell r="C1313" t="str">
            <v>Dùng được trên máy BECKMAN COULTER AU680/400</v>
          </cell>
          <cell r="D1313" t="str">
            <v>CRP Latex Calibrator Highly Sensitive (HS) set</v>
          </cell>
          <cell r="E1313" t="str">
            <v>Denka Seiken Co., Ltd./Nhật Bản sản xuất cho Beckman Coulter/Mỹ</v>
          </cell>
          <cell r="F1313" t="str">
            <v>Nhật Bản</v>
          </cell>
          <cell r="G1313" t="str">
            <v>Hộp</v>
          </cell>
          <cell r="H1313" t="str">
            <v>5x2ml(5levels)/Hộp</v>
          </cell>
          <cell r="I1313">
            <v>4</v>
          </cell>
          <cell r="J1313">
            <v>10715250</v>
          </cell>
          <cell r="K1313">
            <v>42861000</v>
          </cell>
          <cell r="L1313" t="str">
            <v>Minh Tâm</v>
          </cell>
          <cell r="M1313" t="str">
            <v>Bệnh viện tỉnh</v>
          </cell>
          <cell r="N1313" t="str">
            <v>ODC0027</v>
          </cell>
        </row>
        <row r="1314">
          <cell r="A1314">
            <v>518</v>
          </cell>
          <cell r="B1314" t="str">
            <v>Urinary/CSF Protein</v>
          </cell>
          <cell r="C1314" t="str">
            <v>Dùng được trên máy BECKMAN COULTER AU680/400</v>
          </cell>
          <cell r="D1314" t="str">
            <v>Urinary/CSF Protein</v>
          </cell>
          <cell r="E1314" t="str">
            <v>Beckman Coulter/Ai-len sản xuất cho Beckman Coulter/Mỹ</v>
          </cell>
          <cell r="F1314" t="str">
            <v>Ai-len</v>
          </cell>
          <cell r="G1314" t="str">
            <v>Hộp</v>
          </cell>
          <cell r="H1314" t="str">
            <v>4x19ml+1x3ml Cal/Hộp</v>
          </cell>
          <cell r="I1314">
            <v>4</v>
          </cell>
          <cell r="J1314">
            <v>6242250</v>
          </cell>
          <cell r="K1314">
            <v>24969000</v>
          </cell>
          <cell r="L1314" t="str">
            <v>Minh Tâm</v>
          </cell>
          <cell r="N1314" t="str">
            <v>OSR6170</v>
          </cell>
        </row>
        <row r="1315">
          <cell r="A1315">
            <v>518</v>
          </cell>
          <cell r="B1315" t="str">
            <v>Urinary/CSF Protein</v>
          </cell>
          <cell r="C1315" t="str">
            <v>Dùng được trên máy BECKMAN COULTER AU680/400</v>
          </cell>
          <cell r="D1315" t="str">
            <v>Urinary/CSF Protein</v>
          </cell>
          <cell r="E1315" t="str">
            <v>Beckman Coulter/Ai-len sản xuất cho Beckman Coulter/Mỹ</v>
          </cell>
          <cell r="F1315" t="str">
            <v>Ai-len</v>
          </cell>
          <cell r="G1315" t="str">
            <v>Hộp</v>
          </cell>
          <cell r="H1315" t="str">
            <v>4x19ml+1x3ml Cal/Hộp</v>
          </cell>
          <cell r="I1315">
            <v>4</v>
          </cell>
          <cell r="J1315">
            <v>6242250</v>
          </cell>
          <cell r="K1315">
            <v>24969000</v>
          </cell>
          <cell r="L1315" t="str">
            <v>Minh Tâm</v>
          </cell>
          <cell r="M1315" t="str">
            <v>Bệnh viện tỉnh</v>
          </cell>
          <cell r="N1315" t="str">
            <v>OSR6170</v>
          </cell>
        </row>
        <row r="1316">
          <cell r="A1316">
            <v>519</v>
          </cell>
          <cell r="B1316" t="str">
            <v>Urine calibrator</v>
          </cell>
          <cell r="C1316" t="str">
            <v>Dùng được trên máy BECKMAN COULTER AU680/400</v>
          </cell>
          <cell r="D1316" t="str">
            <v>Urine calibrator</v>
          </cell>
          <cell r="E1316" t="str">
            <v>SEROAS/Na Uy sản xuất cho Beckman Coulter/Ai-len</v>
          </cell>
          <cell r="F1316" t="str">
            <v>Na Uy</v>
          </cell>
          <cell r="G1316" t="str">
            <v>Hộp</v>
          </cell>
          <cell r="H1316" t="str">
            <v>6x8ml(1level)/Hộp</v>
          </cell>
          <cell r="I1316">
            <v>1</v>
          </cell>
          <cell r="J1316">
            <v>12423600</v>
          </cell>
          <cell r="K1316">
            <v>12423600</v>
          </cell>
          <cell r="L1316" t="str">
            <v>Minh Tâm</v>
          </cell>
          <cell r="N1316" t="str">
            <v>B64606</v>
          </cell>
        </row>
        <row r="1317">
          <cell r="A1317">
            <v>519</v>
          </cell>
          <cell r="B1317" t="str">
            <v>Urine calibrator</v>
          </cell>
          <cell r="C1317" t="str">
            <v>Dùng được trên máy BECKMAN COULTER AU680/400</v>
          </cell>
          <cell r="D1317" t="str">
            <v>Urine calibrator</v>
          </cell>
          <cell r="E1317" t="str">
            <v>SEROAS/Na Uy sản xuất cho Beckman Coulter/Ai-len</v>
          </cell>
          <cell r="F1317" t="str">
            <v>Na Uy</v>
          </cell>
          <cell r="G1317" t="str">
            <v>Hộp</v>
          </cell>
          <cell r="H1317" t="str">
            <v>6x8ml(1level)/Hộp</v>
          </cell>
          <cell r="I1317">
            <v>1</v>
          </cell>
          <cell r="J1317">
            <v>12423600</v>
          </cell>
          <cell r="K1317">
            <v>12423600</v>
          </cell>
          <cell r="L1317" t="str">
            <v>Minh Tâm</v>
          </cell>
          <cell r="M1317" t="str">
            <v>Bệnh viện tỉnh</v>
          </cell>
          <cell r="N1317" t="str">
            <v>B64606</v>
          </cell>
        </row>
        <row r="1318">
          <cell r="A1318">
            <v>520</v>
          </cell>
          <cell r="B1318" t="str">
            <v>Urine/CSF Albumin Calibrator</v>
          </cell>
          <cell r="C1318" t="str">
            <v>Dùng được trên máy BECKMAN COULTER AU680/400</v>
          </cell>
          <cell r="D1318" t="str">
            <v>Urine/CSF Albumin Calibrator</v>
          </cell>
          <cell r="E1318" t="str">
            <v>Beckman Coulter/Mỹ sản xuất cho Beckman Coulter/Ai-len</v>
          </cell>
          <cell r="F1318" t="str">
            <v>Mỹ</v>
          </cell>
          <cell r="G1318" t="str">
            <v>Hộp</v>
          </cell>
          <cell r="H1318" t="str">
            <v>5x2ml(5levels)/Hộp</v>
          </cell>
          <cell r="I1318">
            <v>4</v>
          </cell>
          <cell r="J1318">
            <v>15592500</v>
          </cell>
          <cell r="K1318">
            <v>62370000</v>
          </cell>
          <cell r="L1318" t="str">
            <v>Minh Tâm</v>
          </cell>
          <cell r="N1318" t="str">
            <v>B38859</v>
          </cell>
        </row>
        <row r="1319">
          <cell r="A1319">
            <v>520</v>
          </cell>
          <cell r="B1319" t="str">
            <v>Urine/CSF Albumin Calibrator</v>
          </cell>
          <cell r="C1319" t="str">
            <v>Dùng được trên máy BECKMAN COULTER AU680/400</v>
          </cell>
          <cell r="D1319" t="str">
            <v>Urine/CSF Albumin Calibrator</v>
          </cell>
          <cell r="E1319" t="str">
            <v>Beckman Coulter/Mỹ sản xuất cho Beckman Coulter/Ai-len</v>
          </cell>
          <cell r="F1319" t="str">
            <v>Mỹ</v>
          </cell>
          <cell r="G1319" t="str">
            <v>Hộp</v>
          </cell>
          <cell r="H1319" t="str">
            <v>5x2ml(5levels)/Hộp</v>
          </cell>
          <cell r="I1319">
            <v>4</v>
          </cell>
          <cell r="J1319">
            <v>15592500</v>
          </cell>
          <cell r="K1319">
            <v>62370000</v>
          </cell>
          <cell r="L1319" t="str">
            <v>Minh Tâm</v>
          </cell>
          <cell r="M1319" t="str">
            <v>Bệnh viện tỉnh</v>
          </cell>
          <cell r="N1319" t="str">
            <v>B38859</v>
          </cell>
        </row>
        <row r="1320">
          <cell r="A1320">
            <v>521</v>
          </cell>
          <cell r="B1320" t="str">
            <v xml:space="preserve">Urine/CSF Albumin </v>
          </cell>
          <cell r="C1320" t="str">
            <v>Dùng được trên máy BECKMAN COULTER AU680/400</v>
          </cell>
          <cell r="D1320" t="str">
            <v xml:space="preserve">Urine/CSF Albumin </v>
          </cell>
          <cell r="E1320" t="str">
            <v>Beckman Coulter/Mỹ sản xuất cho Beckman Coulter/Ai-len</v>
          </cell>
          <cell r="F1320" t="str">
            <v>Mỹ</v>
          </cell>
          <cell r="G1320" t="str">
            <v>Hộp</v>
          </cell>
          <cell r="H1320" t="str">
            <v>4x32.6ml+4x4.4ml/Hộp</v>
          </cell>
          <cell r="I1320">
            <v>2</v>
          </cell>
          <cell r="J1320">
            <v>12923400</v>
          </cell>
          <cell r="K1320">
            <v>25846800</v>
          </cell>
          <cell r="L1320" t="str">
            <v>Minh Tâm</v>
          </cell>
          <cell r="N1320" t="str">
            <v>B38858</v>
          </cell>
        </row>
        <row r="1321">
          <cell r="A1321">
            <v>521</v>
          </cell>
          <cell r="B1321" t="str">
            <v xml:space="preserve">Urine/CSF Albumin </v>
          </cell>
          <cell r="C1321" t="str">
            <v>Dùng được trên máy BECKMAN COULTER AU680/400</v>
          </cell>
          <cell r="D1321" t="str">
            <v xml:space="preserve">Urine/CSF Albumin </v>
          </cell>
          <cell r="E1321" t="str">
            <v>Beckman Coulter/Mỹ sản xuất cho Beckman Coulter/Ai-len</v>
          </cell>
          <cell r="F1321" t="str">
            <v>Mỹ</v>
          </cell>
          <cell r="G1321" t="str">
            <v>Hộp</v>
          </cell>
          <cell r="H1321" t="str">
            <v>4x32.6ml+4x4.4ml/Hộp</v>
          </cell>
          <cell r="I1321">
            <v>2</v>
          </cell>
          <cell r="J1321">
            <v>12923400</v>
          </cell>
          <cell r="K1321">
            <v>25846800</v>
          </cell>
          <cell r="L1321" t="str">
            <v>Minh Tâm</v>
          </cell>
          <cell r="M1321" t="str">
            <v>Bệnh viện tỉnh</v>
          </cell>
          <cell r="N1321" t="str">
            <v>B38858</v>
          </cell>
        </row>
        <row r="1322">
          <cell r="A1322">
            <v>522</v>
          </cell>
          <cell r="B1322" t="str">
            <v xml:space="preserve">UrichemTRAK Control Lvls 1&amp;2 </v>
          </cell>
          <cell r="C1322" t="str">
            <v>Dùng được trên máy BECKMAN COULTER AU680/400</v>
          </cell>
          <cell r="D1322" t="str">
            <v xml:space="preserve">MAS UrichemTrak </v>
          </cell>
          <cell r="E1322" t="str">
            <v>Microgenics/Mỹ</v>
          </cell>
          <cell r="F1322" t="str">
            <v>Mỹ</v>
          </cell>
          <cell r="G1322" t="str">
            <v>Hộp</v>
          </cell>
          <cell r="H1322" t="str">
            <v>6x15mL/Hộp</v>
          </cell>
          <cell r="I1322">
            <v>1</v>
          </cell>
          <cell r="J1322">
            <v>4088700</v>
          </cell>
          <cell r="K1322">
            <v>4088700</v>
          </cell>
          <cell r="L1322" t="str">
            <v>Minh Tâm</v>
          </cell>
          <cell r="N1322" t="str">
            <v>UR-MP</v>
          </cell>
        </row>
        <row r="1323">
          <cell r="A1323">
            <v>522</v>
          </cell>
          <cell r="B1323" t="str">
            <v xml:space="preserve">UrichemTRAK Control Lvls 1&amp;2 </v>
          </cell>
          <cell r="C1323" t="str">
            <v>Dùng được trên máy BECKMAN COULTER AU680/400</v>
          </cell>
          <cell r="D1323" t="str">
            <v xml:space="preserve">MAS UrichemTrak </v>
          </cell>
          <cell r="E1323" t="str">
            <v>Microgenics/Mỹ</v>
          </cell>
          <cell r="F1323" t="str">
            <v>Mỹ</v>
          </cell>
          <cell r="G1323" t="str">
            <v>Hộp</v>
          </cell>
          <cell r="H1323" t="str">
            <v>6x15mL/Hộp</v>
          </cell>
          <cell r="I1323">
            <v>1</v>
          </cell>
          <cell r="J1323">
            <v>4088700</v>
          </cell>
          <cell r="K1323">
            <v>4088700</v>
          </cell>
          <cell r="L1323" t="str">
            <v>Minh Tâm</v>
          </cell>
          <cell r="M1323" t="str">
            <v>Bệnh viện tỉnh</v>
          </cell>
          <cell r="N1323" t="str">
            <v>UR-MP</v>
          </cell>
        </row>
        <row r="1324">
          <cell r="A1324">
            <v>523</v>
          </cell>
          <cell r="B1324" t="str">
            <v>Serum Protein Multi-Calibrator 1</v>
          </cell>
          <cell r="C1324" t="str">
            <v>Dùng được trên máy BECKMAN COULTER AU680/400</v>
          </cell>
          <cell r="D1324" t="str">
            <v>Serum Protein Multi-Calibrator 1</v>
          </cell>
          <cell r="E1324" t="str">
            <v>Cliniqa Corporation/Mỹ sản xuất cho Beckman Coulter/Mỹ</v>
          </cell>
          <cell r="F1324" t="str">
            <v>Mỹ</v>
          </cell>
          <cell r="G1324" t="str">
            <v>Chiếc</v>
          </cell>
          <cell r="H1324" t="str">
            <v>6x2ml(6levels)/Hộp</v>
          </cell>
          <cell r="I1324">
            <v>1</v>
          </cell>
          <cell r="J1324">
            <v>12555900</v>
          </cell>
          <cell r="K1324">
            <v>12555900</v>
          </cell>
          <cell r="L1324" t="str">
            <v>Minh Tâm</v>
          </cell>
          <cell r="N1324" t="str">
            <v>ODR3021</v>
          </cell>
        </row>
        <row r="1325">
          <cell r="A1325">
            <v>523</v>
          </cell>
          <cell r="B1325" t="str">
            <v>Serum Protein Multi-Calibrator 1</v>
          </cell>
          <cell r="C1325" t="str">
            <v>Dùng được trên máy BECKMAN COULTER AU680/400</v>
          </cell>
          <cell r="D1325" t="str">
            <v>Serum Protein Multi-Calibrator 1</v>
          </cell>
          <cell r="E1325" t="str">
            <v>Cliniqa Corporation/Mỹ sản xuất cho Beckman Coulter/Mỹ</v>
          </cell>
          <cell r="F1325" t="str">
            <v>Mỹ</v>
          </cell>
          <cell r="G1325" t="str">
            <v>Chiếc</v>
          </cell>
          <cell r="H1325" t="str">
            <v>6x2ml(6levels)/Hộp</v>
          </cell>
          <cell r="I1325">
            <v>1</v>
          </cell>
          <cell r="J1325">
            <v>12555900</v>
          </cell>
          <cell r="K1325">
            <v>12555900</v>
          </cell>
          <cell r="L1325" t="str">
            <v>Minh Tâm</v>
          </cell>
          <cell r="M1325" t="str">
            <v>Bệnh viện tỉnh</v>
          </cell>
          <cell r="N1325" t="str">
            <v>ODR3021</v>
          </cell>
        </row>
        <row r="1326">
          <cell r="A1326">
            <v>524</v>
          </cell>
          <cell r="B1326" t="str">
            <v>System Calibrator</v>
          </cell>
          <cell r="C1326" t="str">
            <v>Dùng được trên máy BECKMAN COULTER AU680/400</v>
          </cell>
          <cell r="D1326" t="str">
            <v>System Calibrator</v>
          </cell>
          <cell r="E1326" t="str">
            <v>Bio-rad Laboratories/Mỹ sản xuất cho Beckman Coulter/Ai-len</v>
          </cell>
          <cell r="F1326" t="str">
            <v>Mỹ</v>
          </cell>
          <cell r="G1326" t="str">
            <v>Lọ</v>
          </cell>
          <cell r="H1326" t="str">
            <v>1x5ml/Lọ</v>
          </cell>
          <cell r="I1326">
            <v>12</v>
          </cell>
          <cell r="J1326">
            <v>604800</v>
          </cell>
          <cell r="K1326">
            <v>7257600</v>
          </cell>
          <cell r="L1326" t="str">
            <v>Minh Tâm</v>
          </cell>
          <cell r="N1326">
            <v>66300</v>
          </cell>
        </row>
        <row r="1327">
          <cell r="A1327">
            <v>524</v>
          </cell>
          <cell r="B1327" t="str">
            <v>System Calibrator</v>
          </cell>
          <cell r="C1327" t="str">
            <v>Dùng được trên máy BECKMAN COULTER AU680/400</v>
          </cell>
          <cell r="D1327" t="str">
            <v>System Calibrator</v>
          </cell>
          <cell r="E1327" t="str">
            <v>Bio-rad Laboratories/Mỹ sản xuất cho Beckman Coulter/Ai-len</v>
          </cell>
          <cell r="F1327" t="str">
            <v>Mỹ</v>
          </cell>
          <cell r="G1327" t="str">
            <v>Lọ</v>
          </cell>
          <cell r="H1327" t="str">
            <v>1x5ml/Lọ</v>
          </cell>
          <cell r="I1327">
            <v>12</v>
          </cell>
          <cell r="J1327">
            <v>604800</v>
          </cell>
          <cell r="K1327">
            <v>7257600</v>
          </cell>
          <cell r="L1327" t="str">
            <v>Minh Tâm</v>
          </cell>
          <cell r="M1327" t="str">
            <v>Bệnh viện tỉnh</v>
          </cell>
          <cell r="N1327">
            <v>66300</v>
          </cell>
        </row>
        <row r="1328">
          <cell r="A1328">
            <v>525</v>
          </cell>
          <cell r="B1328" t="str">
            <v>Control Serum 1</v>
          </cell>
          <cell r="C1328" t="str">
            <v>Dùng được trên máy BECKMAN COULTER AU680/400</v>
          </cell>
          <cell r="D1328" t="str">
            <v>Control Serum 1</v>
          </cell>
          <cell r="E1328" t="str">
            <v>Bio-rad Laboratories/Mỹ sản xuất cho Beckman Coulter/Ai-len</v>
          </cell>
          <cell r="F1328" t="str">
            <v>Mỹ</v>
          </cell>
          <cell r="G1328" t="str">
            <v>Lọ</v>
          </cell>
          <cell r="H1328" t="str">
            <v>1x5ml/Lọ</v>
          </cell>
          <cell r="I1328">
            <v>10</v>
          </cell>
          <cell r="J1328">
            <v>565950</v>
          </cell>
          <cell r="K1328">
            <v>5659500</v>
          </cell>
          <cell r="L1328" t="str">
            <v>Minh Tâm</v>
          </cell>
          <cell r="N1328" t="str">
            <v>ODC0003</v>
          </cell>
        </row>
        <row r="1329">
          <cell r="A1329">
            <v>525</v>
          </cell>
          <cell r="B1329" t="str">
            <v>Control Serum 1</v>
          </cell>
          <cell r="C1329" t="str">
            <v>Dùng được trên máy BECKMAN COULTER AU680/400</v>
          </cell>
          <cell r="D1329" t="str">
            <v>Control Serum 1</v>
          </cell>
          <cell r="E1329" t="str">
            <v>Bio-rad Laboratories/Mỹ sản xuất cho Beckman Coulter/Ai-len</v>
          </cell>
          <cell r="F1329" t="str">
            <v>Mỹ</v>
          </cell>
          <cell r="G1329" t="str">
            <v>Lọ</v>
          </cell>
          <cell r="H1329" t="str">
            <v>1x5ml/Lọ</v>
          </cell>
          <cell r="I1329">
            <v>10</v>
          </cell>
          <cell r="J1329">
            <v>565950</v>
          </cell>
          <cell r="K1329">
            <v>5659500</v>
          </cell>
          <cell r="L1329" t="str">
            <v>Minh Tâm</v>
          </cell>
          <cell r="M1329" t="str">
            <v>Bệnh viện tỉnh</v>
          </cell>
          <cell r="N1329" t="str">
            <v>ODC0003</v>
          </cell>
        </row>
        <row r="1330">
          <cell r="A1330">
            <v>526</v>
          </cell>
          <cell r="B1330" t="str">
            <v>Control Serum 2</v>
          </cell>
          <cell r="C1330" t="str">
            <v>Dùng được trên máy BECKMAN COULTER AU680/400</v>
          </cell>
          <cell r="D1330" t="str">
            <v>Control Serum 2</v>
          </cell>
          <cell r="E1330" t="str">
            <v>Bio-rad Laboratories/Mỹ sản xuất cho Beckman Coulter/Ai-len</v>
          </cell>
          <cell r="F1330" t="str">
            <v>Mỹ</v>
          </cell>
          <cell r="G1330" t="str">
            <v>Lọ</v>
          </cell>
          <cell r="H1330" t="str">
            <v>1x5ml/Lọ</v>
          </cell>
          <cell r="I1330">
            <v>10</v>
          </cell>
          <cell r="J1330">
            <v>624750</v>
          </cell>
          <cell r="K1330">
            <v>6247500</v>
          </cell>
          <cell r="L1330" t="str">
            <v>Minh Tâm</v>
          </cell>
          <cell r="N1330" t="str">
            <v>ODC0004</v>
          </cell>
        </row>
        <row r="1331">
          <cell r="A1331">
            <v>526</v>
          </cell>
          <cell r="B1331" t="str">
            <v>Control Serum 2</v>
          </cell>
          <cell r="C1331" t="str">
            <v>Dùng được trên máy BECKMAN COULTER AU680/400</v>
          </cell>
          <cell r="D1331" t="str">
            <v>Control Serum 2</v>
          </cell>
          <cell r="E1331" t="str">
            <v>Bio-rad Laboratories/Mỹ sản xuất cho Beckman Coulter/Ai-len</v>
          </cell>
          <cell r="F1331" t="str">
            <v>Mỹ</v>
          </cell>
          <cell r="G1331" t="str">
            <v>Lọ</v>
          </cell>
          <cell r="H1331" t="str">
            <v>1x5ml/Lọ</v>
          </cell>
          <cell r="I1331">
            <v>10</v>
          </cell>
          <cell r="J1331">
            <v>624750</v>
          </cell>
          <cell r="K1331">
            <v>6247500</v>
          </cell>
          <cell r="L1331" t="str">
            <v>Minh Tâm</v>
          </cell>
          <cell r="M1331" t="str">
            <v>Bệnh viện tỉnh</v>
          </cell>
          <cell r="N1331" t="str">
            <v>ODC0004</v>
          </cell>
        </row>
        <row r="1332">
          <cell r="A1332">
            <v>527</v>
          </cell>
          <cell r="B1332" t="str">
            <v>Human Assayed Sera Level 3</v>
          </cell>
          <cell r="C1332" t="str">
            <v>Hóa chất kiểm chứng mức 3 cho các xét nghiệm sinh hóa thường quy</v>
          </cell>
          <cell r="D1332" t="str">
            <v>Human Assayed Multisera/ Assayed Chemistry Premium Plus- Level 3 (Hum Asy Control 3)</v>
          </cell>
          <cell r="E1332" t="str">
            <v>Randox/Anh</v>
          </cell>
          <cell r="F1332" t="str">
            <v>Anh</v>
          </cell>
          <cell r="G1332" t="str">
            <v>Hộp</v>
          </cell>
          <cell r="H1332" t="str">
            <v>20x5ml/hộp</v>
          </cell>
          <cell r="I1332">
            <v>2</v>
          </cell>
          <cell r="J1332">
            <v>3738000</v>
          </cell>
          <cell r="K1332">
            <v>7476000</v>
          </cell>
          <cell r="L1332" t="str">
            <v>Minh Tâm</v>
          </cell>
          <cell r="N1332" t="str">
            <v>HE1532</v>
          </cell>
        </row>
        <row r="1333">
          <cell r="A1333">
            <v>527</v>
          </cell>
          <cell r="B1333" t="str">
            <v>Human Assayed Sera Level 3</v>
          </cell>
          <cell r="C1333" t="str">
            <v>Hóa chất kiểm chứng mức 3 cho các xét nghiệm sinh hóa thường quy</v>
          </cell>
          <cell r="D1333" t="str">
            <v>Human Assayed Multisera/ Assayed Chemistry Premium Plus- Level 3 (Hum Asy Control 3)</v>
          </cell>
          <cell r="E1333" t="str">
            <v>Randox/Anh</v>
          </cell>
          <cell r="F1333" t="str">
            <v>Anh</v>
          </cell>
          <cell r="G1333" t="str">
            <v>Hộp</v>
          </cell>
          <cell r="H1333" t="str">
            <v>20x5ml/hộp</v>
          </cell>
          <cell r="I1333">
            <v>2</v>
          </cell>
          <cell r="J1333">
            <v>3738000</v>
          </cell>
          <cell r="K1333">
            <v>7476000</v>
          </cell>
          <cell r="L1333" t="str">
            <v>Minh Tâm</v>
          </cell>
          <cell r="M1333" t="str">
            <v>Bệnh viện tỉnh</v>
          </cell>
          <cell r="N1333" t="str">
            <v>HE1532</v>
          </cell>
        </row>
        <row r="1334">
          <cell r="A1334">
            <v>528</v>
          </cell>
          <cell r="B1334" t="str">
            <v>Human Assayed Sera Level 2</v>
          </cell>
          <cell r="C1334" t="str">
            <v>Hóa chất kiểm chứng mức2 cho các xét nghiệm sinh hóa thường quy</v>
          </cell>
          <cell r="D1334" t="str">
            <v>Human Assayed Multisera/ Assayed Chemistry Premium Plus- Level 2 (Hum Asy Control 2)</v>
          </cell>
          <cell r="E1334" t="str">
            <v>Randox/Anh</v>
          </cell>
          <cell r="F1334" t="str">
            <v>Anh</v>
          </cell>
          <cell r="G1334" t="str">
            <v>Hộp</v>
          </cell>
          <cell r="H1334" t="str">
            <v>20x5ml/hộp</v>
          </cell>
          <cell r="I1334">
            <v>2</v>
          </cell>
          <cell r="J1334">
            <v>12369000</v>
          </cell>
          <cell r="K1334">
            <v>24738000</v>
          </cell>
          <cell r="L1334" t="str">
            <v>Minh Tâm</v>
          </cell>
          <cell r="N1334" t="str">
            <v>HN1530</v>
          </cell>
        </row>
        <row r="1335">
          <cell r="A1335">
            <v>528</v>
          </cell>
          <cell r="B1335" t="str">
            <v>Human Assayed Sera Level 2</v>
          </cell>
          <cell r="C1335" t="str">
            <v>Hóa chất kiểm chứng mức2 cho các xét nghiệm sinh hóa thường quy</v>
          </cell>
          <cell r="D1335" t="str">
            <v>Human Assayed Multisera/ Assayed Chemistry Premium Plus- Level 2 (Hum Asy Control 2)</v>
          </cell>
          <cell r="E1335" t="str">
            <v>Randox/Anh</v>
          </cell>
          <cell r="F1335" t="str">
            <v>Anh</v>
          </cell>
          <cell r="G1335" t="str">
            <v>Hộp</v>
          </cell>
          <cell r="H1335" t="str">
            <v>20x5ml/hộp</v>
          </cell>
          <cell r="I1335">
            <v>2</v>
          </cell>
          <cell r="J1335">
            <v>12369000</v>
          </cell>
          <cell r="K1335">
            <v>24738000</v>
          </cell>
          <cell r="L1335" t="str">
            <v>Minh Tâm</v>
          </cell>
          <cell r="M1335" t="str">
            <v>Bệnh viện tỉnh</v>
          </cell>
          <cell r="N1335" t="str">
            <v>HN1530</v>
          </cell>
        </row>
        <row r="1336">
          <cell r="A1336">
            <v>529</v>
          </cell>
          <cell r="B1336" t="str">
            <v>Human Assayed Sera Level 1</v>
          </cell>
          <cell r="C1336" t="str">
            <v>Hóa chất kiểm chứng mức1 cho các xét nghiệm sinh hóa thường quy</v>
          </cell>
          <cell r="D1336" t="str">
            <v>Human Assayed Multisera/ Assayed Chemistry Premium Plus- Level 1 (Hum Asy Control 1)</v>
          </cell>
          <cell r="E1336" t="str">
            <v>Randox/Anh</v>
          </cell>
          <cell r="F1336" t="str">
            <v>Anh</v>
          </cell>
          <cell r="G1336" t="str">
            <v>Hộp</v>
          </cell>
          <cell r="H1336" t="str">
            <v xml:space="preserve"> 20x5ml/hộp</v>
          </cell>
          <cell r="I1336">
            <v>2</v>
          </cell>
          <cell r="J1336">
            <v>1827000</v>
          </cell>
          <cell r="K1336">
            <v>3654000</v>
          </cell>
          <cell r="L1336" t="str">
            <v>Minh Tâm</v>
          </cell>
        </row>
        <row r="1337">
          <cell r="A1337">
            <v>529</v>
          </cell>
          <cell r="B1337" t="str">
            <v>Human Assayed Sera Level 1</v>
          </cell>
          <cell r="C1337" t="str">
            <v>Hóa chất kiểm chứng mức1 cho các xét nghiệm sinh hóa thường quy</v>
          </cell>
          <cell r="D1337" t="str">
            <v>Human Assayed Multisera/ Assayed Chemistry Premium Plus- Level 1 (Hum Asy Control 1)</v>
          </cell>
          <cell r="E1337" t="str">
            <v>Randox/Anh</v>
          </cell>
          <cell r="F1337" t="str">
            <v>Anh</v>
          </cell>
          <cell r="G1337" t="str">
            <v>Hộp</v>
          </cell>
          <cell r="H1337" t="str">
            <v xml:space="preserve"> 20x5ml/hộp</v>
          </cell>
          <cell r="I1337">
            <v>2</v>
          </cell>
          <cell r="J1337">
            <v>1827000</v>
          </cell>
          <cell r="K1337">
            <v>3654000</v>
          </cell>
          <cell r="L1337" t="str">
            <v>Minh Tâm</v>
          </cell>
          <cell r="M1337" t="str">
            <v>Bệnh viện tỉnh</v>
          </cell>
        </row>
        <row r="1338">
          <cell r="B1338" t="str">
            <v>1.22 HÓA CHẤT SỬ DỤNG CHO MÁY AU480 (minh tâm+ gia long phát)</v>
          </cell>
        </row>
        <row r="1339">
          <cell r="A1339">
            <v>530</v>
          </cell>
          <cell r="B1339" t="str">
            <v>CL ELECTRODE</v>
          </cell>
          <cell r="C1339" t="str">
            <v>Điện cực sử dụng cho bộ (khối) điện giải trên máy phân tích sinh hóa AU;Điện cực chọn lọc ion Cl cho bộ điện giải trên máy AU. Tuổi thọ lên đến 40000 mẫu hoặc 6 tháng</v>
          </cell>
          <cell r="D1339" t="str">
            <v>CL ELECTRODE/SENSOR</v>
          </cell>
          <cell r="E1339" t="str">
            <v>A&amp;T Corporation, Nhật Bản sản xuất cho Beckman Coulter, Mỹ</v>
          </cell>
          <cell r="F1339" t="str">
            <v>Nhật Bản</v>
          </cell>
          <cell r="G1339" t="str">
            <v>Hộp</v>
          </cell>
          <cell r="H1339" t="str">
            <v>1 cái/hộp</v>
          </cell>
          <cell r="I1339">
            <v>2</v>
          </cell>
          <cell r="J1339">
            <v>19999100</v>
          </cell>
          <cell r="K1339">
            <v>39998200</v>
          </cell>
          <cell r="L1339" t="str">
            <v>Minh Tâm</v>
          </cell>
          <cell r="N1339" t="str">
            <v>MU919600</v>
          </cell>
        </row>
        <row r="1340">
          <cell r="A1340">
            <v>530</v>
          </cell>
          <cell r="B1340" t="str">
            <v>CL ELECTRODE</v>
          </cell>
          <cell r="C1340" t="str">
            <v>Điện cực sử dụng cho bộ (khối) điện giải trên máy phân tích sinh hóa AU;Điện cực chọn lọc ion Cl cho bộ điện giải trên máy AU. Tuổi thọ lên đến 40000 mẫu hoặc 6 tháng</v>
          </cell>
          <cell r="D1340" t="str">
            <v>CL ELECTRODE/SENSOR</v>
          </cell>
          <cell r="E1340" t="str">
            <v>A&amp;T Corporation, Nhật Bản sản xuất cho Beckman Coulter, Mỹ</v>
          </cell>
          <cell r="F1340" t="str">
            <v>Nhật Bản</v>
          </cell>
          <cell r="G1340" t="str">
            <v>Hộp</v>
          </cell>
          <cell r="H1340" t="str">
            <v>1 cái/hộp</v>
          </cell>
          <cell r="I1340">
            <v>1</v>
          </cell>
          <cell r="J1340">
            <v>19999100</v>
          </cell>
          <cell r="K1340">
            <v>19999100</v>
          </cell>
          <cell r="L1340" t="str">
            <v>Minh Tâm</v>
          </cell>
          <cell r="M1340" t="str">
            <v>Can Lộc</v>
          </cell>
          <cell r="N1340" t="str">
            <v>MU919600</v>
          </cell>
        </row>
        <row r="1341">
          <cell r="A1341">
            <v>530</v>
          </cell>
          <cell r="B1341" t="str">
            <v>CL ELECTRODE</v>
          </cell>
          <cell r="C1341" t="str">
            <v>Điện cực sử dụng cho bộ (khối) điện giải trên máy phân tích sinh hóa AU;Điện cực chọn lọc ion Cl cho bộ điện giải trên máy AU. Tuổi thọ lên đến 40000 mẫu hoặc 6 tháng</v>
          </cell>
          <cell r="D1341" t="str">
            <v>CL ELECTRODE/SENSOR</v>
          </cell>
          <cell r="E1341" t="str">
            <v>A&amp;T Corporation, Nhật Bản sản xuất cho Beckman Coulter, Mỹ</v>
          </cell>
          <cell r="F1341" t="str">
            <v>Nhật Bản</v>
          </cell>
          <cell r="G1341" t="str">
            <v>Hộp</v>
          </cell>
          <cell r="H1341" t="str">
            <v>1 cái/hộp</v>
          </cell>
          <cell r="I1341">
            <v>1</v>
          </cell>
          <cell r="J1341">
            <v>19999100</v>
          </cell>
          <cell r="K1341">
            <v>19999100</v>
          </cell>
          <cell r="L1341" t="str">
            <v>Minh Tâm</v>
          </cell>
          <cell r="M1341" t="str">
            <v>Nghi Xuân</v>
          </cell>
          <cell r="N1341" t="str">
            <v>MU919600</v>
          </cell>
        </row>
        <row r="1342">
          <cell r="A1342">
            <v>531</v>
          </cell>
          <cell r="B1342" t="str">
            <v>K ELECTRODE</v>
          </cell>
          <cell r="C1342" t="str">
            <v>Điện cực sử dụng cho bộ (khối) điện giải trên máy phân tích sinh hóa AU;Điện cực chọn lọc ion K cho bộ điện giải trên máy AU. Tuổi thọ lên đến 40000 mẫu hoặc 6 tháng</v>
          </cell>
          <cell r="D1342" t="str">
            <v>K ELECTRODE/SENSOR</v>
          </cell>
          <cell r="E1342" t="str">
            <v>A&amp;T Corporation, Nhật Bản sản xuất cho Beckman Coulter, Mỹ</v>
          </cell>
          <cell r="F1342" t="str">
            <v>Nhật Bản</v>
          </cell>
          <cell r="G1342" t="str">
            <v>Hộp</v>
          </cell>
          <cell r="H1342" t="str">
            <v>1 cái/hộp</v>
          </cell>
          <cell r="I1342">
            <v>2</v>
          </cell>
          <cell r="J1342">
            <v>19999100</v>
          </cell>
          <cell r="K1342">
            <v>39998200</v>
          </cell>
          <cell r="L1342" t="str">
            <v>Minh Tâm</v>
          </cell>
          <cell r="N1342" t="str">
            <v>MU919500</v>
          </cell>
        </row>
        <row r="1343">
          <cell r="A1343">
            <v>531</v>
          </cell>
          <cell r="B1343" t="str">
            <v>K ELECTRODE</v>
          </cell>
          <cell r="C1343" t="str">
            <v>Điện cực sử dụng cho bộ (khối) điện giải trên máy phân tích sinh hóa AU;Điện cực chọn lọc ion K cho bộ điện giải trên máy AU. Tuổi thọ lên đến 40000 mẫu hoặc 6 tháng</v>
          </cell>
          <cell r="D1343" t="str">
            <v>K ELECTRODE/SENSOR</v>
          </cell>
          <cell r="E1343" t="str">
            <v>A&amp;T Corporation, Nhật Bản sản xuất cho Beckman Coulter, Mỹ</v>
          </cell>
          <cell r="F1343" t="str">
            <v>Nhật Bản</v>
          </cell>
          <cell r="G1343" t="str">
            <v>Hộp</v>
          </cell>
          <cell r="H1343" t="str">
            <v>1 cái/hộp</v>
          </cell>
          <cell r="I1343">
            <v>1</v>
          </cell>
          <cell r="J1343">
            <v>19999100</v>
          </cell>
          <cell r="K1343">
            <v>19999100</v>
          </cell>
          <cell r="L1343" t="str">
            <v>Minh Tâm</v>
          </cell>
          <cell r="M1343" t="str">
            <v>Can Lộc</v>
          </cell>
          <cell r="N1343" t="str">
            <v>MU919500</v>
          </cell>
        </row>
        <row r="1344">
          <cell r="A1344">
            <v>531</v>
          </cell>
          <cell r="B1344" t="str">
            <v>K ELECTRODE</v>
          </cell>
          <cell r="C1344" t="str">
            <v>Điện cực sử dụng cho bộ (khối) điện giải trên máy phân tích sinh hóa AU;Điện cực chọn lọc ion K cho bộ điện giải trên máy AU. Tuổi thọ lên đến 40000 mẫu hoặc 6 tháng</v>
          </cell>
          <cell r="D1344" t="str">
            <v>K ELECTRODE/SENSOR</v>
          </cell>
          <cell r="E1344" t="str">
            <v>A&amp;T Corporation, Nhật Bản sản xuất cho Beckman Coulter, Mỹ</v>
          </cell>
          <cell r="F1344" t="str">
            <v>Nhật Bản</v>
          </cell>
          <cell r="G1344" t="str">
            <v>Hộp</v>
          </cell>
          <cell r="H1344" t="str">
            <v>1 cái/hộp</v>
          </cell>
          <cell r="I1344">
            <v>1</v>
          </cell>
          <cell r="J1344">
            <v>19999100</v>
          </cell>
          <cell r="K1344">
            <v>19999100</v>
          </cell>
          <cell r="L1344" t="str">
            <v>Minh Tâm</v>
          </cell>
          <cell r="M1344" t="str">
            <v>Nghi Xuân</v>
          </cell>
          <cell r="N1344" t="str">
            <v>MU919500</v>
          </cell>
        </row>
        <row r="1345">
          <cell r="A1345">
            <v>532</v>
          </cell>
          <cell r="B1345" t="str">
            <v>NA ELECTRODE</v>
          </cell>
          <cell r="C1345" t="str">
            <v>Điện cực sử dụng cho bộ (khối) điện giải trên máyphân tích sinh hóa AU;Điện cực chọn lọc ion Na cho bộ điện giải trên máy AU. Tuổi thọ lên đến 40000 mẫu hoặc 6 tháng</v>
          </cell>
          <cell r="D1345" t="str">
            <v>NA ELECTRODE/SENSOR</v>
          </cell>
          <cell r="E1345" t="str">
            <v>A&amp;T Corporation, Nhật Bản sản xuất cho Beckman Coulter, Mỹ</v>
          </cell>
          <cell r="F1345" t="str">
            <v>Nhật Bản</v>
          </cell>
          <cell r="G1345" t="str">
            <v>Hộp</v>
          </cell>
          <cell r="H1345" t="str">
            <v>1 cái/hộp</v>
          </cell>
          <cell r="I1345">
            <v>2</v>
          </cell>
          <cell r="J1345">
            <v>19999100</v>
          </cell>
          <cell r="K1345">
            <v>39998200</v>
          </cell>
          <cell r="L1345" t="str">
            <v>Minh Tâm</v>
          </cell>
          <cell r="N1345" t="str">
            <v>MU919400</v>
          </cell>
        </row>
        <row r="1346">
          <cell r="A1346">
            <v>532</v>
          </cell>
          <cell r="B1346" t="str">
            <v>NA ELECTRODE</v>
          </cell>
          <cell r="C1346" t="str">
            <v>Điện cực sử dụng cho bộ (khối) điện giải trên máyphân tích sinh hóa AU;Điện cực chọn lọc ion Na cho bộ điện giải trên máy AU. Tuổi thọ lên đến 40000 mẫu hoặc 6 tháng</v>
          </cell>
          <cell r="D1346" t="str">
            <v>NA ELECTRODE/SENSOR</v>
          </cell>
          <cell r="E1346" t="str">
            <v>A&amp;T Corporation, Nhật Bản sản xuất cho Beckman Coulter, Mỹ</v>
          </cell>
          <cell r="F1346" t="str">
            <v>Nhật Bản</v>
          </cell>
          <cell r="G1346" t="str">
            <v>Hộp</v>
          </cell>
          <cell r="H1346" t="str">
            <v>1 cái/hộp</v>
          </cell>
          <cell r="I1346">
            <v>1</v>
          </cell>
          <cell r="J1346">
            <v>19999100</v>
          </cell>
          <cell r="K1346">
            <v>19999100</v>
          </cell>
          <cell r="L1346" t="str">
            <v>Minh Tâm</v>
          </cell>
          <cell r="M1346" t="str">
            <v>Can Lộc</v>
          </cell>
          <cell r="N1346" t="str">
            <v>MU919400</v>
          </cell>
        </row>
        <row r="1347">
          <cell r="A1347">
            <v>532</v>
          </cell>
          <cell r="B1347" t="str">
            <v>NA ELECTRODE</v>
          </cell>
          <cell r="C1347" t="str">
            <v>Điện cực sử dụng cho bộ (khối) điện giải trên máyphân tích sinh hóa AU;Điện cực chọn lọc ion Na cho bộ điện giải trên máy AU. Tuổi thọ lên đến 40000 mẫu hoặc 6 tháng</v>
          </cell>
          <cell r="D1347" t="str">
            <v>NA ELECTRODE/SENSOR</v>
          </cell>
          <cell r="E1347" t="str">
            <v>A&amp;T Corporation, Nhật Bản sản xuất cho Beckman Coulter, Mỹ</v>
          </cell>
          <cell r="F1347" t="str">
            <v>Nhật Bản</v>
          </cell>
          <cell r="G1347" t="str">
            <v>Hộp</v>
          </cell>
          <cell r="H1347" t="str">
            <v>1 cái/hộp</v>
          </cell>
          <cell r="I1347">
            <v>1</v>
          </cell>
          <cell r="J1347">
            <v>19999100</v>
          </cell>
          <cell r="K1347">
            <v>19999100</v>
          </cell>
          <cell r="L1347" t="str">
            <v>Minh Tâm</v>
          </cell>
          <cell r="M1347" t="str">
            <v>Nghi Xuân</v>
          </cell>
          <cell r="N1347" t="str">
            <v>MU919400</v>
          </cell>
        </row>
        <row r="1348">
          <cell r="A1348">
            <v>533</v>
          </cell>
          <cell r="B1348" t="str">
            <v>Cleaning Solution</v>
          </cell>
          <cell r="C1348" t="str">
            <v>Dung dịch rửa dùng cho xét nghiệm điện giải;Dạng lỏng</v>
          </cell>
          <cell r="D1348" t="str">
            <v>Cleaning Solution</v>
          </cell>
          <cell r="E1348" t="str">
            <v>Beckman Coulter/Ai-len</v>
          </cell>
          <cell r="F1348" t="str">
            <v>Ai-len</v>
          </cell>
          <cell r="G1348" t="str">
            <v>Bình</v>
          </cell>
          <cell r="H1348" t="str">
            <v>450ml/Bình</v>
          </cell>
          <cell r="I1348">
            <v>5</v>
          </cell>
          <cell r="J1348">
            <v>5643277</v>
          </cell>
          <cell r="K1348">
            <v>28216385</v>
          </cell>
          <cell r="L1348" t="str">
            <v>Minh Tâm</v>
          </cell>
          <cell r="N1348">
            <v>66039</v>
          </cell>
        </row>
        <row r="1349">
          <cell r="A1349">
            <v>533</v>
          </cell>
          <cell r="B1349" t="str">
            <v>Cleaning Solution</v>
          </cell>
          <cell r="C1349" t="str">
            <v>Dung dịch rửa dùng cho xét nghiệm điện giải;Dạng lỏng</v>
          </cell>
          <cell r="D1349" t="str">
            <v>Cleaning Solution</v>
          </cell>
          <cell r="E1349" t="str">
            <v>Beckman Coulter/Ai-len</v>
          </cell>
          <cell r="F1349" t="str">
            <v>Ai-len</v>
          </cell>
          <cell r="G1349" t="str">
            <v>Bình</v>
          </cell>
          <cell r="H1349" t="str">
            <v>450ml/Bình</v>
          </cell>
          <cell r="I1349">
            <v>1</v>
          </cell>
          <cell r="J1349">
            <v>5643277</v>
          </cell>
          <cell r="K1349">
            <v>5643277</v>
          </cell>
          <cell r="L1349" t="str">
            <v>Minh Tâm</v>
          </cell>
          <cell r="M1349" t="str">
            <v>Bệnh viện tỉnh</v>
          </cell>
          <cell r="N1349">
            <v>66039</v>
          </cell>
        </row>
        <row r="1350">
          <cell r="A1350">
            <v>533</v>
          </cell>
          <cell r="B1350" t="str">
            <v>Cleaning Solution</v>
          </cell>
          <cell r="C1350" t="str">
            <v>Dung dịch rửa dùng cho xét nghiệm điện giải;Dạng lỏng</v>
          </cell>
          <cell r="D1350" t="str">
            <v>Cleaning Solution</v>
          </cell>
          <cell r="E1350" t="str">
            <v>Beckman Coulter/Ai-len</v>
          </cell>
          <cell r="F1350" t="str">
            <v>Ai-len</v>
          </cell>
          <cell r="G1350" t="str">
            <v>Bình</v>
          </cell>
          <cell r="H1350" t="str">
            <v>450ml/Bình</v>
          </cell>
          <cell r="I1350">
            <v>4</v>
          </cell>
          <cell r="J1350">
            <v>5643277</v>
          </cell>
          <cell r="K1350">
            <v>22573108</v>
          </cell>
          <cell r="L1350" t="str">
            <v>Minh Tâm</v>
          </cell>
          <cell r="M1350" t="str">
            <v>Hương Sơn</v>
          </cell>
          <cell r="N1350">
            <v>66039</v>
          </cell>
        </row>
        <row r="1351">
          <cell r="A1351">
            <v>534</v>
          </cell>
          <cell r="B1351" t="str">
            <v>ISE Buffer</v>
          </cell>
          <cell r="C1351" t="str">
            <v>Hóa chất dùng cho xét nghiệm điện giải;Dạng lỏng</v>
          </cell>
          <cell r="D1351" t="str">
            <v>ISE Buffer</v>
          </cell>
          <cell r="E1351" t="str">
            <v>Beckman Coulter/Ai-len</v>
          </cell>
          <cell r="F1351" t="str">
            <v>Ai-len</v>
          </cell>
          <cell r="G1351" t="str">
            <v>Hộp</v>
          </cell>
          <cell r="H1351" t="str">
            <v>4x2000ml/Hộp</v>
          </cell>
          <cell r="I1351">
            <v>2</v>
          </cell>
          <cell r="J1351">
            <v>18497600</v>
          </cell>
          <cell r="K1351">
            <v>36995200</v>
          </cell>
          <cell r="L1351" t="str">
            <v>Minh Tâm</v>
          </cell>
          <cell r="N1351">
            <v>66320</v>
          </cell>
        </row>
        <row r="1352">
          <cell r="A1352">
            <v>534</v>
          </cell>
          <cell r="B1352" t="str">
            <v>ISE Buffer</v>
          </cell>
          <cell r="C1352" t="str">
            <v>Hóa chất dùng cho xét nghiệm điện giải;Dạng lỏng</v>
          </cell>
          <cell r="D1352" t="str">
            <v>ISE Buffer</v>
          </cell>
          <cell r="E1352" t="str">
            <v>Beckman Coulter/Ai-len</v>
          </cell>
          <cell r="F1352" t="str">
            <v>Ai-len</v>
          </cell>
          <cell r="G1352" t="str">
            <v>Hộp</v>
          </cell>
          <cell r="H1352" t="str">
            <v>4x2000ml/Hộp</v>
          </cell>
          <cell r="I1352">
            <v>1</v>
          </cell>
          <cell r="J1352">
            <v>18497600</v>
          </cell>
          <cell r="K1352">
            <v>18497600</v>
          </cell>
          <cell r="L1352" t="str">
            <v>Minh Tâm</v>
          </cell>
          <cell r="M1352" t="str">
            <v>Can Lộc</v>
          </cell>
          <cell r="N1352">
            <v>66320</v>
          </cell>
        </row>
        <row r="1353">
          <cell r="A1353">
            <v>534</v>
          </cell>
          <cell r="B1353" t="str">
            <v>ISE Buffer</v>
          </cell>
          <cell r="C1353" t="str">
            <v>Hóa chất dùng cho xét nghiệm điện giải;Dạng lỏng</v>
          </cell>
          <cell r="D1353" t="str">
            <v>ISE Buffer</v>
          </cell>
          <cell r="E1353" t="str">
            <v>Beckman Coulter/Ai-len</v>
          </cell>
          <cell r="F1353" t="str">
            <v>Ai-len</v>
          </cell>
          <cell r="G1353" t="str">
            <v>Hộp</v>
          </cell>
          <cell r="H1353" t="str">
            <v>4x2000ml/Hộp</v>
          </cell>
          <cell r="I1353">
            <v>1</v>
          </cell>
          <cell r="J1353">
            <v>18497600</v>
          </cell>
          <cell r="K1353">
            <v>18497600</v>
          </cell>
          <cell r="L1353" t="str">
            <v>Minh Tâm</v>
          </cell>
          <cell r="M1353" t="str">
            <v>Nghi Xuân</v>
          </cell>
          <cell r="N1353">
            <v>66320</v>
          </cell>
        </row>
        <row r="1354">
          <cell r="A1354">
            <v>535</v>
          </cell>
          <cell r="B1354" t="str">
            <v>ISE High Serum Standard</v>
          </cell>
          <cell r="C1354" t="str">
            <v>Chất chuẩn dùng cho xét nghiệm điện giải;Dạng lỏng</v>
          </cell>
          <cell r="D1354" t="str">
            <v>ISE High Serum Standard</v>
          </cell>
          <cell r="E1354" t="str">
            <v>Beckman Coulter/Ai-len</v>
          </cell>
          <cell r="F1354" t="str">
            <v>Ai-len</v>
          </cell>
          <cell r="G1354" t="str">
            <v>Hộp</v>
          </cell>
          <cell r="H1354" t="str">
            <v>4x100ml/Hộp</v>
          </cell>
          <cell r="I1354">
            <v>2</v>
          </cell>
          <cell r="J1354">
            <v>8230635</v>
          </cell>
          <cell r="K1354">
            <v>16461270</v>
          </cell>
          <cell r="L1354" t="str">
            <v>Minh Tâm</v>
          </cell>
          <cell r="N1354">
            <v>66316</v>
          </cell>
        </row>
        <row r="1355">
          <cell r="A1355">
            <v>535</v>
          </cell>
          <cell r="B1355" t="str">
            <v>ISE High Serum Standard</v>
          </cell>
          <cell r="C1355" t="str">
            <v>Chất chuẩn dùng cho xét nghiệm điện giải;Dạng lỏng</v>
          </cell>
          <cell r="D1355" t="str">
            <v>ISE High Serum Standard</v>
          </cell>
          <cell r="E1355" t="str">
            <v>Beckman Coulter/Ai-len</v>
          </cell>
          <cell r="F1355" t="str">
            <v>Ai-len</v>
          </cell>
          <cell r="G1355" t="str">
            <v>Hộp</v>
          </cell>
          <cell r="H1355" t="str">
            <v>4x100ml/Hộp</v>
          </cell>
          <cell r="I1355">
            <v>1</v>
          </cell>
          <cell r="J1355">
            <v>8230635</v>
          </cell>
          <cell r="K1355">
            <v>8230635</v>
          </cell>
          <cell r="L1355" t="str">
            <v>Minh Tâm</v>
          </cell>
          <cell r="M1355" t="str">
            <v>Can Lộc</v>
          </cell>
          <cell r="N1355">
            <v>66316</v>
          </cell>
        </row>
        <row r="1356">
          <cell r="A1356">
            <v>535</v>
          </cell>
          <cell r="B1356" t="str">
            <v>ISE High Serum Standard</v>
          </cell>
          <cell r="C1356" t="str">
            <v>Chất chuẩn dùng cho xét nghiệm điện giải;Dạng lỏng</v>
          </cell>
          <cell r="D1356" t="str">
            <v>ISE High Serum Standard</v>
          </cell>
          <cell r="E1356" t="str">
            <v>Beckman Coulter/Ai-len</v>
          </cell>
          <cell r="F1356" t="str">
            <v>Ai-len</v>
          </cell>
          <cell r="G1356" t="str">
            <v>Hộp</v>
          </cell>
          <cell r="H1356" t="str">
            <v>4x100ml/Hộp</v>
          </cell>
          <cell r="I1356">
            <v>1</v>
          </cell>
          <cell r="J1356">
            <v>8230635</v>
          </cell>
          <cell r="K1356">
            <v>8230635</v>
          </cell>
          <cell r="L1356" t="str">
            <v>Minh Tâm</v>
          </cell>
          <cell r="M1356" t="str">
            <v>Nghi Xuân</v>
          </cell>
          <cell r="N1356">
            <v>66316</v>
          </cell>
        </row>
        <row r="1357">
          <cell r="A1357">
            <v>536</v>
          </cell>
          <cell r="B1357" t="str">
            <v>ISE Low Serum Standard</v>
          </cell>
          <cell r="C1357" t="str">
            <v>Chất chuẩn dùng cho xét nghiệm điện giải;Dạng lỏng</v>
          </cell>
          <cell r="D1357" t="str">
            <v>ISE Low Serum Standard</v>
          </cell>
          <cell r="E1357" t="str">
            <v>Beckman Coulter/Ai-len</v>
          </cell>
          <cell r="F1357" t="str">
            <v>Ai-len</v>
          </cell>
          <cell r="G1357" t="str">
            <v>Hộp</v>
          </cell>
          <cell r="H1357" t="str">
            <v>4x100ml/Hộp</v>
          </cell>
          <cell r="I1357">
            <v>2</v>
          </cell>
          <cell r="J1357">
            <v>9000600</v>
          </cell>
          <cell r="K1357">
            <v>18001200</v>
          </cell>
          <cell r="L1357" t="str">
            <v>Minh Tâm</v>
          </cell>
          <cell r="N1357">
            <v>66317</v>
          </cell>
        </row>
        <row r="1358">
          <cell r="A1358">
            <v>536</v>
          </cell>
          <cell r="B1358" t="str">
            <v>ISE Low Serum Standard</v>
          </cell>
          <cell r="C1358" t="str">
            <v>Chất chuẩn dùng cho xét nghiệm điện giải;Dạng lỏng</v>
          </cell>
          <cell r="D1358" t="str">
            <v>ISE Low Serum Standard</v>
          </cell>
          <cell r="E1358" t="str">
            <v>Beckman Coulter/Ai-len</v>
          </cell>
          <cell r="F1358" t="str">
            <v>Ai-len</v>
          </cell>
          <cell r="G1358" t="str">
            <v>Hộp</v>
          </cell>
          <cell r="H1358" t="str">
            <v>4x100ml/Hộp</v>
          </cell>
          <cell r="I1358">
            <v>1</v>
          </cell>
          <cell r="J1358">
            <v>9000600</v>
          </cell>
          <cell r="K1358">
            <v>9000600</v>
          </cell>
          <cell r="L1358" t="str">
            <v>Minh Tâm</v>
          </cell>
          <cell r="M1358" t="str">
            <v>Can Lộc</v>
          </cell>
          <cell r="N1358">
            <v>66317</v>
          </cell>
        </row>
        <row r="1359">
          <cell r="A1359">
            <v>536</v>
          </cell>
          <cell r="B1359" t="str">
            <v>ISE Low Serum Standard</v>
          </cell>
          <cell r="C1359" t="str">
            <v>Chất chuẩn dùng cho xét nghiệm điện giải;Dạng lỏng</v>
          </cell>
          <cell r="D1359" t="str">
            <v>ISE Low Serum Standard</v>
          </cell>
          <cell r="E1359" t="str">
            <v>Beckman Coulter/Ai-len</v>
          </cell>
          <cell r="F1359" t="str">
            <v>Ai-len</v>
          </cell>
          <cell r="G1359" t="str">
            <v>Hộp</v>
          </cell>
          <cell r="H1359" t="str">
            <v>4x100ml/Hộp</v>
          </cell>
          <cell r="I1359">
            <v>1</v>
          </cell>
          <cell r="J1359">
            <v>9000600</v>
          </cell>
          <cell r="K1359">
            <v>9000600</v>
          </cell>
          <cell r="L1359" t="str">
            <v>Minh Tâm</v>
          </cell>
          <cell r="M1359" t="str">
            <v>Nghi Xuân</v>
          </cell>
          <cell r="N1359">
            <v>66317</v>
          </cell>
        </row>
        <row r="1360">
          <cell r="A1360">
            <v>537</v>
          </cell>
          <cell r="B1360" t="str">
            <v>ISE Reference</v>
          </cell>
          <cell r="C1360" t="str">
            <v>Hóa chất dùng cho xét nghiệm điện giải;Dạng lỏng</v>
          </cell>
          <cell r="D1360" t="str">
            <v>ISE Reference</v>
          </cell>
          <cell r="E1360" t="str">
            <v>Beckman Coulter/Ai-len</v>
          </cell>
          <cell r="F1360" t="str">
            <v>Ai-len</v>
          </cell>
          <cell r="G1360" t="str">
            <v>Hộp</v>
          </cell>
          <cell r="H1360" t="str">
            <v>4x1000ml/Hộp</v>
          </cell>
          <cell r="I1360">
            <v>2</v>
          </cell>
          <cell r="J1360">
            <v>24498600</v>
          </cell>
          <cell r="K1360">
            <v>48997200</v>
          </cell>
          <cell r="L1360" t="str">
            <v>Minh Tâm</v>
          </cell>
          <cell r="N1360">
            <v>66318</v>
          </cell>
        </row>
        <row r="1361">
          <cell r="A1361">
            <v>537</v>
          </cell>
          <cell r="B1361" t="str">
            <v>ISE Reference</v>
          </cell>
          <cell r="C1361" t="str">
            <v>Hóa chất dùng cho xét nghiệm điện giải;Dạng lỏng</v>
          </cell>
          <cell r="D1361" t="str">
            <v>ISE Reference</v>
          </cell>
          <cell r="E1361" t="str">
            <v>Beckman Coulter/Ai-len</v>
          </cell>
          <cell r="F1361" t="str">
            <v>Ai-len</v>
          </cell>
          <cell r="G1361" t="str">
            <v>Hộp</v>
          </cell>
          <cell r="H1361" t="str">
            <v>4x1000ml/Hộp</v>
          </cell>
          <cell r="I1361">
            <v>1</v>
          </cell>
          <cell r="J1361">
            <v>24498600</v>
          </cell>
          <cell r="K1361">
            <v>24498600</v>
          </cell>
          <cell r="L1361" t="str">
            <v>Minh Tâm</v>
          </cell>
          <cell r="M1361" t="str">
            <v>Can Lộc</v>
          </cell>
          <cell r="N1361">
            <v>66318</v>
          </cell>
        </row>
        <row r="1362">
          <cell r="A1362">
            <v>537</v>
          </cell>
          <cell r="B1362" t="str">
            <v>ISE Reference</v>
          </cell>
          <cell r="C1362" t="str">
            <v>Hóa chất dùng cho xét nghiệm điện giải;Dạng lỏng</v>
          </cell>
          <cell r="D1362" t="str">
            <v>ISE Reference</v>
          </cell>
          <cell r="E1362" t="str">
            <v>Beckman Coulter/Ai-len</v>
          </cell>
          <cell r="F1362" t="str">
            <v>Ai-len</v>
          </cell>
          <cell r="G1362" t="str">
            <v>Hộp</v>
          </cell>
          <cell r="H1362" t="str">
            <v>4x1000ml/Hộp</v>
          </cell>
          <cell r="I1362">
            <v>1</v>
          </cell>
          <cell r="J1362">
            <v>24498600</v>
          </cell>
          <cell r="K1362">
            <v>24498600</v>
          </cell>
          <cell r="L1362" t="str">
            <v>Minh Tâm</v>
          </cell>
          <cell r="M1362" t="str">
            <v>Nghi Xuân</v>
          </cell>
          <cell r="N1362">
            <v>66318</v>
          </cell>
        </row>
        <row r="1363">
          <cell r="A1363">
            <v>538</v>
          </cell>
          <cell r="B1363" t="str">
            <v>Photometer Lamp (bóng đèn Halogen)</v>
          </cell>
          <cell r="C1363" t="str">
            <v>Bóng đèn Halogen dùng cho máy AU480</v>
          </cell>
          <cell r="D1363" t="str">
            <v>Photometer Lamp (HG) DC 12V 100W</v>
          </cell>
          <cell r="E1363" t="str">
            <v>Beckman Coulter/Nhật bản</v>
          </cell>
          <cell r="F1363" t="str">
            <v>Nhật Bản</v>
          </cell>
          <cell r="G1363" t="str">
            <v>Hộp</v>
          </cell>
          <cell r="H1363" t="str">
            <v>1 cái/hộp</v>
          </cell>
          <cell r="I1363">
            <v>17</v>
          </cell>
          <cell r="J1363">
            <v>4880700</v>
          </cell>
          <cell r="K1363">
            <v>82971900</v>
          </cell>
          <cell r="L1363" t="str">
            <v>Minh Tâm</v>
          </cell>
          <cell r="N1363" t="str">
            <v>MU988800</v>
          </cell>
        </row>
        <row r="1364">
          <cell r="A1364">
            <v>538</v>
          </cell>
          <cell r="B1364" t="str">
            <v>Photometer Lamp (bóng đèn Halogen)</v>
          </cell>
          <cell r="C1364" t="str">
            <v>Bóng đèn Halogen dùng cho máy AU480</v>
          </cell>
          <cell r="D1364" t="str">
            <v>Photometer Lamp (HG) DC 12V 100W</v>
          </cell>
          <cell r="E1364" t="str">
            <v>Beckman Coulter/Nhật bản</v>
          </cell>
          <cell r="F1364" t="str">
            <v>Nhật Bản</v>
          </cell>
          <cell r="G1364" t="str">
            <v>Hộp</v>
          </cell>
          <cell r="H1364" t="str">
            <v>1 cái/hộp</v>
          </cell>
          <cell r="I1364">
            <v>4</v>
          </cell>
          <cell r="J1364">
            <v>4880700</v>
          </cell>
          <cell r="K1364">
            <v>19522800</v>
          </cell>
          <cell r="L1364" t="str">
            <v>Minh Tâm</v>
          </cell>
          <cell r="M1364" t="str">
            <v>Can Lộc</v>
          </cell>
          <cell r="N1364" t="str">
            <v>MU988800</v>
          </cell>
        </row>
        <row r="1365">
          <cell r="A1365">
            <v>538</v>
          </cell>
          <cell r="B1365" t="str">
            <v>Photometer Lamp (bóng đèn Halogen)</v>
          </cell>
          <cell r="C1365" t="str">
            <v>Bóng đèn Halogen dùng cho máy AU480</v>
          </cell>
          <cell r="D1365" t="str">
            <v>Photometer Lamp (HG) DC 12V 100W</v>
          </cell>
          <cell r="E1365" t="str">
            <v>Beckman Coulter/Nhật bản</v>
          </cell>
          <cell r="F1365" t="str">
            <v>Nhật Bản</v>
          </cell>
          <cell r="G1365" t="str">
            <v>Hộp</v>
          </cell>
          <cell r="H1365" t="str">
            <v>1 cái/hộp</v>
          </cell>
          <cell r="I1365">
            <v>2</v>
          </cell>
          <cell r="J1365">
            <v>4880700</v>
          </cell>
          <cell r="K1365">
            <v>9761400</v>
          </cell>
          <cell r="L1365" t="str">
            <v>Minh Tâm</v>
          </cell>
          <cell r="M1365" t="str">
            <v>Hương Khê</v>
          </cell>
          <cell r="N1365" t="str">
            <v>MU988800</v>
          </cell>
        </row>
        <row r="1366">
          <cell r="A1366">
            <v>538</v>
          </cell>
          <cell r="B1366" t="str">
            <v>Photometer Lamp (bóng đèn Halogen)</v>
          </cell>
          <cell r="C1366" t="str">
            <v>Bóng đèn Halogen dùng cho máy AU480</v>
          </cell>
          <cell r="D1366" t="str">
            <v>Photometer Lamp (HG) DC 12V 100W</v>
          </cell>
          <cell r="E1366" t="str">
            <v>Beckman Coulter/Nhật bản</v>
          </cell>
          <cell r="F1366" t="str">
            <v>Nhật Bản</v>
          </cell>
          <cell r="G1366" t="str">
            <v>Hộp</v>
          </cell>
          <cell r="H1366" t="str">
            <v>1 cái/hộp</v>
          </cell>
          <cell r="I1366">
            <v>2</v>
          </cell>
          <cell r="J1366">
            <v>4880700</v>
          </cell>
          <cell r="K1366">
            <v>9761400</v>
          </cell>
          <cell r="L1366" t="str">
            <v>Minh Tâm</v>
          </cell>
          <cell r="M1366" t="str">
            <v>BV TX Kỳ Anh</v>
          </cell>
          <cell r="N1366" t="str">
            <v>MU988800</v>
          </cell>
        </row>
        <row r="1367">
          <cell r="A1367">
            <v>538</v>
          </cell>
          <cell r="B1367" t="str">
            <v>Photometer Lamp (bóng đèn Halogen)</v>
          </cell>
          <cell r="C1367" t="str">
            <v>Bóng đèn Halogen dùng cho máy AU480</v>
          </cell>
          <cell r="D1367" t="str">
            <v>Photometer Lamp (HG) DC 12V 100W</v>
          </cell>
          <cell r="E1367" t="str">
            <v>Beckman Coulter/Nhật bản</v>
          </cell>
          <cell r="F1367" t="str">
            <v>Nhật Bản</v>
          </cell>
          <cell r="G1367" t="str">
            <v>Hộp</v>
          </cell>
          <cell r="H1367" t="str">
            <v>1 cái/hộp</v>
          </cell>
          <cell r="I1367">
            <v>3</v>
          </cell>
          <cell r="J1367">
            <v>4880700</v>
          </cell>
          <cell r="K1367">
            <v>14642100</v>
          </cell>
          <cell r="L1367" t="str">
            <v>Minh Tâm</v>
          </cell>
          <cell r="M1367" t="str">
            <v>Vũ Quang</v>
          </cell>
          <cell r="N1367" t="str">
            <v>MU988800</v>
          </cell>
        </row>
        <row r="1368">
          <cell r="A1368">
            <v>538</v>
          </cell>
          <cell r="B1368" t="str">
            <v>Photometer Lamp (bóng đèn Halogen)</v>
          </cell>
          <cell r="C1368" t="str">
            <v>Bóng đèn Halogen dùng cho máy AU480</v>
          </cell>
          <cell r="D1368" t="str">
            <v>Photometer Lamp (HG) DC 12V 100W</v>
          </cell>
          <cell r="E1368" t="str">
            <v>Beckman Coulter/Nhật bản</v>
          </cell>
          <cell r="F1368" t="str">
            <v>Nhật Bản</v>
          </cell>
          <cell r="G1368" t="str">
            <v>Hộp</v>
          </cell>
          <cell r="H1368" t="str">
            <v>1 cái/hộp</v>
          </cell>
          <cell r="I1368">
            <v>2</v>
          </cell>
          <cell r="J1368">
            <v>4880700</v>
          </cell>
          <cell r="K1368">
            <v>9761400</v>
          </cell>
          <cell r="L1368" t="str">
            <v>Minh Tâm</v>
          </cell>
          <cell r="M1368" t="str">
            <v>Hương Sơn</v>
          </cell>
          <cell r="N1368" t="str">
            <v>MU988800</v>
          </cell>
        </row>
        <row r="1369">
          <cell r="A1369">
            <v>538</v>
          </cell>
          <cell r="B1369" t="str">
            <v>Photometer Lamp (bóng đèn Halogen)</v>
          </cell>
          <cell r="C1369" t="str">
            <v>Bóng đèn Halogen dùng cho máy AU480</v>
          </cell>
          <cell r="D1369" t="str">
            <v>Photometer Lamp (HG) DC 12V 100W</v>
          </cell>
          <cell r="E1369" t="str">
            <v>Beckman Coulter/Nhật bản</v>
          </cell>
          <cell r="F1369" t="str">
            <v>Nhật Bản</v>
          </cell>
          <cell r="G1369" t="str">
            <v>Hộp</v>
          </cell>
          <cell r="H1369" t="str">
            <v>1 cái/hộp</v>
          </cell>
          <cell r="I1369">
            <v>2</v>
          </cell>
          <cell r="J1369">
            <v>4880700</v>
          </cell>
          <cell r="K1369">
            <v>9761400</v>
          </cell>
          <cell r="L1369" t="str">
            <v>Minh Tâm</v>
          </cell>
          <cell r="M1369" t="str">
            <v>Nghi Xuân</v>
          </cell>
          <cell r="N1369" t="str">
            <v>MU988800</v>
          </cell>
        </row>
        <row r="1370">
          <cell r="A1370">
            <v>538</v>
          </cell>
          <cell r="B1370" t="str">
            <v>Photometer Lamp (bóng đèn Halogen)</v>
          </cell>
          <cell r="C1370" t="str">
            <v>Bóng đèn Halogen dùng cho máy AU480</v>
          </cell>
          <cell r="D1370" t="str">
            <v>Photometer Lamp (HG) DC 12V 100W</v>
          </cell>
          <cell r="E1370" t="str">
            <v>Beckman Coulter/Nhật bản</v>
          </cell>
          <cell r="F1370" t="str">
            <v>Nhật Bản</v>
          </cell>
          <cell r="G1370" t="str">
            <v>Hộp</v>
          </cell>
          <cell r="H1370" t="str">
            <v>1 cái/hộp</v>
          </cell>
          <cell r="I1370">
            <v>2</v>
          </cell>
          <cell r="J1370">
            <v>4880700</v>
          </cell>
          <cell r="K1370">
            <v>9761400</v>
          </cell>
          <cell r="L1370" t="str">
            <v>Minh Tâm</v>
          </cell>
          <cell r="M1370" t="str">
            <v>Cẩm Xuyên</v>
          </cell>
          <cell r="N1370" t="str">
            <v>MU988800</v>
          </cell>
        </row>
        <row r="1371">
          <cell r="A1371">
            <v>539</v>
          </cell>
          <cell r="B1371" t="str">
            <v>Roller Tubing (ống dây bơm)</v>
          </cell>
          <cell r="C1371" t="str">
            <v>Dây bơm dùng cho máy AU480</v>
          </cell>
          <cell r="D1371" t="str">
            <v>Roller Tubing  (2 pcs/bag)</v>
          </cell>
          <cell r="E1371" t="str">
            <v>Beckman Coulter/Trung Quốc</v>
          </cell>
          <cell r="F1371" t="str">
            <v>Trung Quốc</v>
          </cell>
          <cell r="G1371" t="str">
            <v>Túi</v>
          </cell>
          <cell r="H1371" t="str">
            <v>2 cái/túi</v>
          </cell>
          <cell r="I1371">
            <v>14</v>
          </cell>
          <cell r="J1371">
            <v>3080000.0000000005</v>
          </cell>
          <cell r="K1371">
            <v>43120000.000000007</v>
          </cell>
          <cell r="L1371" t="str">
            <v>Minh Tâm</v>
          </cell>
          <cell r="N1371" t="str">
            <v>MU962300</v>
          </cell>
        </row>
        <row r="1372">
          <cell r="A1372">
            <v>539</v>
          </cell>
          <cell r="B1372" t="str">
            <v>Roller Tubing (ống dây bơm)</v>
          </cell>
          <cell r="C1372" t="str">
            <v>Dây bơm dùng cho máy AU480</v>
          </cell>
          <cell r="D1372" t="str">
            <v>Roller Tubing  (2 pcs/bag)</v>
          </cell>
          <cell r="E1372" t="str">
            <v>Beckman Coulter/Trung Quốc</v>
          </cell>
          <cell r="F1372" t="str">
            <v>Trung Quốc</v>
          </cell>
          <cell r="G1372" t="str">
            <v>Túi</v>
          </cell>
          <cell r="H1372" t="str">
            <v>2 cái/túi</v>
          </cell>
          <cell r="I1372">
            <v>2</v>
          </cell>
          <cell r="J1372">
            <v>3080000.0000000005</v>
          </cell>
          <cell r="K1372">
            <v>6160000.0000000009</v>
          </cell>
          <cell r="L1372" t="str">
            <v>Minh Tâm</v>
          </cell>
          <cell r="M1372" t="str">
            <v>Can Lộc</v>
          </cell>
          <cell r="N1372" t="str">
            <v>MU962300</v>
          </cell>
        </row>
        <row r="1373">
          <cell r="A1373">
            <v>539</v>
          </cell>
          <cell r="B1373" t="str">
            <v>Roller Tubing (ống dây bơm)</v>
          </cell>
          <cell r="C1373" t="str">
            <v>Dây bơm dùng cho máy AU480</v>
          </cell>
          <cell r="D1373" t="str">
            <v>Roller Tubing  (2 pcs/bag)</v>
          </cell>
          <cell r="E1373" t="str">
            <v>Beckman Coulter/Trung Quốc</v>
          </cell>
          <cell r="F1373" t="str">
            <v>Trung Quốc</v>
          </cell>
          <cell r="G1373" t="str">
            <v>Túi</v>
          </cell>
          <cell r="H1373" t="str">
            <v>2 cái/túi</v>
          </cell>
          <cell r="I1373">
            <v>2</v>
          </cell>
          <cell r="J1373">
            <v>3080000.0000000005</v>
          </cell>
          <cell r="K1373">
            <v>6160000.0000000009</v>
          </cell>
          <cell r="L1373" t="str">
            <v>Minh Tâm</v>
          </cell>
          <cell r="M1373" t="str">
            <v>Hương Khê</v>
          </cell>
          <cell r="N1373" t="str">
            <v>MU962300</v>
          </cell>
        </row>
        <row r="1374">
          <cell r="A1374">
            <v>539</v>
          </cell>
          <cell r="B1374" t="str">
            <v>Roller Tubing (ống dây bơm)</v>
          </cell>
          <cell r="C1374" t="str">
            <v>Dây bơm dùng cho máy AU480</v>
          </cell>
          <cell r="D1374" t="str">
            <v>Roller Tubing  (2 pcs/bag)</v>
          </cell>
          <cell r="E1374" t="str">
            <v>Beckman Coulter/Trung Quốc</v>
          </cell>
          <cell r="F1374" t="str">
            <v>Trung Quốc</v>
          </cell>
          <cell r="G1374" t="str">
            <v>Túi</v>
          </cell>
          <cell r="H1374" t="str">
            <v>2 cái/túi</v>
          </cell>
          <cell r="I1374">
            <v>1</v>
          </cell>
          <cell r="J1374">
            <v>3080000.0000000005</v>
          </cell>
          <cell r="K1374">
            <v>3080000.0000000005</v>
          </cell>
          <cell r="L1374" t="str">
            <v>Minh Tâm</v>
          </cell>
          <cell r="M1374" t="str">
            <v>BV TX Kỳ Anh</v>
          </cell>
          <cell r="N1374" t="str">
            <v>MU962300</v>
          </cell>
        </row>
        <row r="1375">
          <cell r="A1375">
            <v>539</v>
          </cell>
          <cell r="B1375" t="str">
            <v>Roller Tubing (ống dây bơm)</v>
          </cell>
          <cell r="C1375" t="str">
            <v>Dây bơm dùng cho máy AU480</v>
          </cell>
          <cell r="D1375" t="str">
            <v>Roller Tubing  (2 pcs/bag)</v>
          </cell>
          <cell r="E1375" t="str">
            <v>Beckman Coulter/Trung Quốc</v>
          </cell>
          <cell r="F1375" t="str">
            <v>Trung Quốc</v>
          </cell>
          <cell r="G1375" t="str">
            <v>Túi</v>
          </cell>
          <cell r="H1375" t="str">
            <v>2 cái/túi</v>
          </cell>
          <cell r="I1375">
            <v>4</v>
          </cell>
          <cell r="J1375">
            <v>3080000.0000000005</v>
          </cell>
          <cell r="K1375">
            <v>12320000.000000002</v>
          </cell>
          <cell r="L1375" t="str">
            <v>Minh Tâm</v>
          </cell>
          <cell r="M1375" t="str">
            <v>Vũ Quang</v>
          </cell>
          <cell r="N1375" t="str">
            <v>MU962300</v>
          </cell>
        </row>
        <row r="1376">
          <cell r="A1376">
            <v>539</v>
          </cell>
          <cell r="B1376" t="str">
            <v>Roller Tubing (ống dây bơm)</v>
          </cell>
          <cell r="C1376" t="str">
            <v>Dây bơm dùng cho máy AU480</v>
          </cell>
          <cell r="D1376" t="str">
            <v>Roller Tubing  (2 pcs/bag)</v>
          </cell>
          <cell r="E1376" t="str">
            <v>Beckman Coulter/Trung Quốc</v>
          </cell>
          <cell r="F1376" t="str">
            <v>Trung Quốc</v>
          </cell>
          <cell r="G1376" t="str">
            <v>Túi</v>
          </cell>
          <cell r="H1376" t="str">
            <v>2 cái/túi</v>
          </cell>
          <cell r="I1376">
            <v>2</v>
          </cell>
          <cell r="J1376">
            <v>3080000.0000000005</v>
          </cell>
          <cell r="K1376">
            <v>6160000.0000000009</v>
          </cell>
          <cell r="L1376" t="str">
            <v>Minh Tâm</v>
          </cell>
          <cell r="M1376" t="str">
            <v>Hương Sơn</v>
          </cell>
          <cell r="N1376" t="str">
            <v>MU962300</v>
          </cell>
        </row>
        <row r="1377">
          <cell r="A1377">
            <v>539</v>
          </cell>
          <cell r="B1377" t="str">
            <v>Roller Tubing (ống dây bơm)</v>
          </cell>
          <cell r="C1377" t="str">
            <v>Dây bơm dùng cho máy AU480</v>
          </cell>
          <cell r="D1377" t="str">
            <v>Roller Tubing  (2 pcs/bag)</v>
          </cell>
          <cell r="E1377" t="str">
            <v>Beckman Coulter/Trung Quốc</v>
          </cell>
          <cell r="F1377" t="str">
            <v>Trung Quốc</v>
          </cell>
          <cell r="G1377" t="str">
            <v>Túi</v>
          </cell>
          <cell r="H1377" t="str">
            <v>2 cái/túi</v>
          </cell>
          <cell r="I1377">
            <v>1</v>
          </cell>
          <cell r="J1377">
            <v>3080000.0000000005</v>
          </cell>
          <cell r="K1377">
            <v>3080000.0000000005</v>
          </cell>
          <cell r="L1377" t="str">
            <v>Minh Tâm</v>
          </cell>
          <cell r="M1377" t="str">
            <v>Nghi Xuân</v>
          </cell>
          <cell r="N1377" t="str">
            <v>MU962300</v>
          </cell>
        </row>
        <row r="1378">
          <cell r="A1378">
            <v>539</v>
          </cell>
          <cell r="B1378" t="str">
            <v>Roller Tubing (ống dây bơm)</v>
          </cell>
          <cell r="C1378" t="str">
            <v>Dây bơm dùng cho máy AU480</v>
          </cell>
          <cell r="D1378" t="str">
            <v>Roller Tubing  (2 pcs/bag)</v>
          </cell>
          <cell r="E1378" t="str">
            <v>Beckman Coulter/Trung Quốc</v>
          </cell>
          <cell r="F1378" t="str">
            <v>Trung Quốc</v>
          </cell>
          <cell r="G1378" t="str">
            <v>Túi</v>
          </cell>
          <cell r="H1378" t="str">
            <v>2 cái/túi</v>
          </cell>
          <cell r="I1378">
            <v>2</v>
          </cell>
          <cell r="J1378">
            <v>3080000.0000000005</v>
          </cell>
          <cell r="K1378">
            <v>6160000.0000000009</v>
          </cell>
          <cell r="L1378" t="str">
            <v>Minh Tâm</v>
          </cell>
          <cell r="M1378" t="str">
            <v>Cẩm Xuyên</v>
          </cell>
          <cell r="N1378" t="str">
            <v>MU962300</v>
          </cell>
        </row>
        <row r="1379">
          <cell r="A1379">
            <v>540</v>
          </cell>
          <cell r="B1379" t="str">
            <v>Wash Solution</v>
          </cell>
          <cell r="C1379" t="str">
            <v>DD rủa hệ thống máy AU480; Thành phần chứa Sodium Hydroxide 1-2% Genaol X080</v>
          </cell>
          <cell r="D1379" t="str">
            <v>Wash Solution</v>
          </cell>
          <cell r="E1379" t="str">
            <v>Beckman Coulter/Ai-len sản xuất cho Beckman Coulter/Mỹ</v>
          </cell>
          <cell r="F1379" t="str">
            <v>Ai-len</v>
          </cell>
          <cell r="G1379" t="str">
            <v>Bình</v>
          </cell>
          <cell r="H1379" t="str">
            <v>1x5l/Bình</v>
          </cell>
          <cell r="I1379">
            <v>41</v>
          </cell>
          <cell r="J1379">
            <v>4334000.0000000009</v>
          </cell>
          <cell r="K1379">
            <v>177694000.00000003</v>
          </cell>
          <cell r="L1379" t="str">
            <v>Minh Tâm</v>
          </cell>
          <cell r="N1379" t="str">
            <v>ODR2000</v>
          </cell>
        </row>
        <row r="1380">
          <cell r="A1380">
            <v>540</v>
          </cell>
          <cell r="B1380" t="str">
            <v>Wash Solution</v>
          </cell>
          <cell r="C1380" t="str">
            <v>DD rủa hệ thống máy AU480; Thành phần chứa Sodium Hydroxide 1-2% Genaol X080</v>
          </cell>
          <cell r="D1380" t="str">
            <v>Wash Solution</v>
          </cell>
          <cell r="E1380" t="str">
            <v>Beckman Coulter/Ai-len sản xuất cho Beckman Coulter/Mỹ</v>
          </cell>
          <cell r="F1380" t="str">
            <v>Ai-len</v>
          </cell>
          <cell r="G1380" t="str">
            <v>Bình</v>
          </cell>
          <cell r="H1380" t="str">
            <v>1x5l/Bình</v>
          </cell>
          <cell r="I1380">
            <v>4</v>
          </cell>
          <cell r="J1380">
            <v>4334000.0000000009</v>
          </cell>
          <cell r="K1380">
            <v>17336000.000000004</v>
          </cell>
          <cell r="L1380" t="str">
            <v>Minh Tâm</v>
          </cell>
          <cell r="M1380" t="str">
            <v>Can Lộc</v>
          </cell>
          <cell r="N1380" t="str">
            <v>ODR2000</v>
          </cell>
        </row>
        <row r="1381">
          <cell r="A1381">
            <v>540</v>
          </cell>
          <cell r="B1381" t="str">
            <v>Wash Solution</v>
          </cell>
          <cell r="C1381" t="str">
            <v>DD rủa hệ thống máy AU480; Thành phần chứa Sodium Hydroxide 1-2% Genaol X080</v>
          </cell>
          <cell r="D1381" t="str">
            <v>Wash Solution</v>
          </cell>
          <cell r="E1381" t="str">
            <v>Beckman Coulter/Ai-len sản xuất cho Beckman Coulter/Mỹ</v>
          </cell>
          <cell r="F1381" t="str">
            <v>Ai-len</v>
          </cell>
          <cell r="G1381" t="str">
            <v>Bình</v>
          </cell>
          <cell r="H1381" t="str">
            <v>1x5l/Bình</v>
          </cell>
          <cell r="I1381">
            <v>4</v>
          </cell>
          <cell r="J1381">
            <v>4334000.0000000009</v>
          </cell>
          <cell r="K1381">
            <v>17336000.000000004</v>
          </cell>
          <cell r="L1381" t="str">
            <v>Minh Tâm</v>
          </cell>
          <cell r="M1381" t="str">
            <v>Hương Khê</v>
          </cell>
          <cell r="N1381" t="str">
            <v>ODR2000</v>
          </cell>
        </row>
        <row r="1382">
          <cell r="A1382">
            <v>540</v>
          </cell>
          <cell r="B1382" t="str">
            <v>Wash Solution</v>
          </cell>
          <cell r="C1382" t="str">
            <v>DD rủa hệ thống máy AU480; Thành phần chứa Sodium Hydroxide 1-2% Genaol X080</v>
          </cell>
          <cell r="D1382" t="str">
            <v>Wash Solution</v>
          </cell>
          <cell r="E1382" t="str">
            <v>Beckman Coulter/Ai-len sản xuất cho Beckman Coulter/Mỹ</v>
          </cell>
          <cell r="F1382" t="str">
            <v>Ai-len</v>
          </cell>
          <cell r="G1382" t="str">
            <v>Bình</v>
          </cell>
          <cell r="H1382" t="str">
            <v>1x5l/Bình</v>
          </cell>
          <cell r="I1382">
            <v>6</v>
          </cell>
          <cell r="J1382">
            <v>4334000.0000000009</v>
          </cell>
          <cell r="K1382">
            <v>26004000.000000007</v>
          </cell>
          <cell r="L1382" t="str">
            <v>Minh Tâm</v>
          </cell>
          <cell r="M1382" t="str">
            <v>BV TX Kỳ Anh</v>
          </cell>
          <cell r="N1382" t="str">
            <v>ODR2000</v>
          </cell>
        </row>
        <row r="1383">
          <cell r="A1383">
            <v>540</v>
          </cell>
          <cell r="B1383" t="str">
            <v>Wash Solution</v>
          </cell>
          <cell r="C1383" t="str">
            <v>DD rủa hệ thống máy AU480; Thành phần chứa Sodium Hydroxide 1-2% Genaol X080</v>
          </cell>
          <cell r="D1383" t="str">
            <v>Wash Solution</v>
          </cell>
          <cell r="E1383" t="str">
            <v>Beckman Coulter/Ai-len sản xuất cho Beckman Coulter/Mỹ</v>
          </cell>
          <cell r="F1383" t="str">
            <v>Ai-len</v>
          </cell>
          <cell r="G1383" t="str">
            <v>Bình</v>
          </cell>
          <cell r="H1383" t="str">
            <v>1x5l/Bình</v>
          </cell>
          <cell r="I1383">
            <v>6</v>
          </cell>
          <cell r="J1383">
            <v>4334000.0000000009</v>
          </cell>
          <cell r="K1383">
            <v>26004000.000000007</v>
          </cell>
          <cell r="L1383" t="str">
            <v>Minh Tâm</v>
          </cell>
          <cell r="M1383" t="str">
            <v>Vũ Quang</v>
          </cell>
          <cell r="N1383" t="str">
            <v>ODR2000</v>
          </cell>
        </row>
        <row r="1384">
          <cell r="A1384">
            <v>540</v>
          </cell>
          <cell r="B1384" t="str">
            <v>Wash Solution</v>
          </cell>
          <cell r="C1384" t="str">
            <v>DD rủa hệ thống máy AU480; Thành phần chứa Sodium Hydroxide 1-2% Genaol X080</v>
          </cell>
          <cell r="D1384" t="str">
            <v>Wash Solution</v>
          </cell>
          <cell r="E1384" t="str">
            <v>Beckman Coulter/Ai-len sản xuất cho Beckman Coulter/Mỹ</v>
          </cell>
          <cell r="F1384" t="str">
            <v>Ai-len</v>
          </cell>
          <cell r="G1384" t="str">
            <v>Bình</v>
          </cell>
          <cell r="H1384" t="str">
            <v>1x5l/Bình</v>
          </cell>
          <cell r="I1384">
            <v>10</v>
          </cell>
          <cell r="J1384">
            <v>4334000.0000000009</v>
          </cell>
          <cell r="K1384">
            <v>43340000.000000007</v>
          </cell>
          <cell r="L1384" t="str">
            <v>Minh Tâm</v>
          </cell>
          <cell r="M1384" t="str">
            <v>Hương Sơn</v>
          </cell>
          <cell r="N1384" t="str">
            <v>ODR2000</v>
          </cell>
        </row>
        <row r="1385">
          <cell r="A1385">
            <v>540</v>
          </cell>
          <cell r="B1385" t="str">
            <v>Wash Solution</v>
          </cell>
          <cell r="C1385" t="str">
            <v>DD rủa hệ thống máy AU480; Thành phần chứa Sodium Hydroxide 1-2% Genaol X080</v>
          </cell>
          <cell r="D1385" t="str">
            <v>Wash Solution</v>
          </cell>
          <cell r="E1385" t="str">
            <v>Beckman Coulter/Ai-len sản xuất cho Beckman Coulter/Mỹ</v>
          </cell>
          <cell r="F1385" t="str">
            <v>Ai-len</v>
          </cell>
          <cell r="G1385" t="str">
            <v>Bình</v>
          </cell>
          <cell r="H1385" t="str">
            <v>1x5l/Bình</v>
          </cell>
          <cell r="I1385">
            <v>3</v>
          </cell>
          <cell r="J1385">
            <v>4334000.0000000009</v>
          </cell>
          <cell r="K1385">
            <v>13002000.000000004</v>
          </cell>
          <cell r="L1385" t="str">
            <v>Minh Tâm</v>
          </cell>
          <cell r="M1385" t="str">
            <v>Nghi Xuân</v>
          </cell>
          <cell r="N1385" t="str">
            <v>ODR2000</v>
          </cell>
        </row>
        <row r="1386">
          <cell r="A1386">
            <v>540</v>
          </cell>
          <cell r="B1386" t="str">
            <v>Wash Solution</v>
          </cell>
          <cell r="C1386" t="str">
            <v>DD rủa hệ thống máy AU480; Thành phần chứa Sodium Hydroxide 1-2% Genaol X080</v>
          </cell>
          <cell r="D1386" t="str">
            <v>Wash Solution</v>
          </cell>
          <cell r="E1386" t="str">
            <v>Beckman Coulter/Ai-len sản xuất cho Beckman Coulter/Mỹ</v>
          </cell>
          <cell r="F1386" t="str">
            <v>Ai-len</v>
          </cell>
          <cell r="G1386" t="str">
            <v>Bình</v>
          </cell>
          <cell r="H1386" t="str">
            <v>1x5l/Bình</v>
          </cell>
          <cell r="I1386">
            <v>8</v>
          </cell>
          <cell r="J1386">
            <v>4334000.0000000009</v>
          </cell>
          <cell r="K1386">
            <v>34672000.000000007</v>
          </cell>
          <cell r="L1386" t="str">
            <v>Minh Tâm</v>
          </cell>
          <cell r="M1386" t="str">
            <v>Cẩm Xuyên</v>
          </cell>
          <cell r="N1386" t="str">
            <v>ODR2000</v>
          </cell>
        </row>
        <row r="1387">
          <cell r="A1387">
            <v>541</v>
          </cell>
          <cell r="B1387" t="str">
            <v xml:space="preserve">Alanine Aminotransferase (ALT/GPT) </v>
          </cell>
          <cell r="C1387" t="str">
            <v>Hóa chất dùng cho xét nghiệm Alanine Aminotransferase (ALT/GPT) ;dải đo: 8.5 - 500 U/L , phương pháp đo: IFCC</v>
          </cell>
          <cell r="D1387" t="str">
            <v xml:space="preserve">Alanine Aminotransferase (ALT/GPT) </v>
          </cell>
          <cell r="E1387" t="str">
            <v>Biosystems S.A./Tây Ban Nha</v>
          </cell>
          <cell r="F1387" t="str">
            <v>Tây Ban Nha</v>
          </cell>
          <cell r="G1387" t="str">
            <v>Hộp</v>
          </cell>
          <cell r="H1387" t="str">
            <v>8x60+8x15mL/Hộp</v>
          </cell>
          <cell r="I1387">
            <v>32</v>
          </cell>
          <cell r="J1387">
            <v>6283200</v>
          </cell>
          <cell r="K1387">
            <v>201062400</v>
          </cell>
          <cell r="L1387" t="str">
            <v>Minh Tâm</v>
          </cell>
          <cell r="N1387">
            <v>21533</v>
          </cell>
        </row>
        <row r="1388">
          <cell r="A1388">
            <v>541</v>
          </cell>
          <cell r="B1388" t="str">
            <v xml:space="preserve">Alanine Aminotransferase (ALT/GPT) </v>
          </cell>
          <cell r="C1388" t="str">
            <v>Hóa chất dùng cho xét nghiệm Alanine Aminotransferase (ALT/GPT) ;dải đo: 8.5 - 500 U/L , phương pháp đo: IFCC</v>
          </cell>
          <cell r="D1388" t="str">
            <v xml:space="preserve">Alanine Aminotransferase (ALT/GPT) </v>
          </cell>
          <cell r="E1388" t="str">
            <v>Biosystems S.A./Tây Ban Nha</v>
          </cell>
          <cell r="F1388" t="str">
            <v>Tây Ban Nha</v>
          </cell>
          <cell r="G1388" t="str">
            <v>Hộp</v>
          </cell>
          <cell r="H1388" t="str">
            <v>8x60+8x15mL/Hộp</v>
          </cell>
          <cell r="I1388">
            <v>2</v>
          </cell>
          <cell r="J1388">
            <v>6283200</v>
          </cell>
          <cell r="K1388">
            <v>12566400</v>
          </cell>
          <cell r="L1388" t="str">
            <v>Minh Tâm</v>
          </cell>
          <cell r="M1388" t="str">
            <v>Can Lộc</v>
          </cell>
          <cell r="N1388">
            <v>21533</v>
          </cell>
        </row>
        <row r="1389">
          <cell r="A1389">
            <v>541</v>
          </cell>
          <cell r="B1389" t="str">
            <v xml:space="preserve">Alanine Aminotransferase (ALT/GPT) </v>
          </cell>
          <cell r="C1389" t="str">
            <v>Hóa chất dùng cho xét nghiệm Alanine Aminotransferase (ALT/GPT) ;dải đo: 8.5 - 500 U/L , phương pháp đo: IFCC</v>
          </cell>
          <cell r="D1389" t="str">
            <v xml:space="preserve">Alanine Aminotransferase (ALT/GPT) </v>
          </cell>
          <cell r="E1389" t="str">
            <v>Biosystems S.A./Tây Ban Nha</v>
          </cell>
          <cell r="F1389" t="str">
            <v>Tây Ban Nha</v>
          </cell>
          <cell r="G1389" t="str">
            <v>Hộp</v>
          </cell>
          <cell r="H1389" t="str">
            <v>8x60+8x15mL/Hộp</v>
          </cell>
          <cell r="I1389">
            <v>3</v>
          </cell>
          <cell r="J1389">
            <v>6283200</v>
          </cell>
          <cell r="K1389">
            <v>18849600</v>
          </cell>
          <cell r="L1389" t="str">
            <v>Minh Tâm</v>
          </cell>
          <cell r="M1389" t="str">
            <v>Hương Khê</v>
          </cell>
          <cell r="N1389">
            <v>21533</v>
          </cell>
        </row>
        <row r="1390">
          <cell r="A1390">
            <v>541</v>
          </cell>
          <cell r="B1390" t="str">
            <v xml:space="preserve">Alanine Aminotransferase (ALT/GPT) </v>
          </cell>
          <cell r="C1390" t="str">
            <v>Hóa chất dùng cho xét nghiệm Alanine Aminotransferase (ALT/GPT) ;dải đo: 8.5 - 500 U/L , phương pháp đo: IFCC</v>
          </cell>
          <cell r="D1390" t="str">
            <v xml:space="preserve">Alanine Aminotransferase (ALT/GPT) </v>
          </cell>
          <cell r="E1390" t="str">
            <v>Biosystems S.A./Tây Ban Nha</v>
          </cell>
          <cell r="F1390" t="str">
            <v>Tây Ban Nha</v>
          </cell>
          <cell r="G1390" t="str">
            <v>Hộp</v>
          </cell>
          <cell r="H1390" t="str">
            <v>8x60+8x15mL/Hộp</v>
          </cell>
          <cell r="I1390">
            <v>10</v>
          </cell>
          <cell r="J1390">
            <v>6283200</v>
          </cell>
          <cell r="K1390">
            <v>62832000</v>
          </cell>
          <cell r="L1390" t="str">
            <v>Minh Tâm</v>
          </cell>
          <cell r="M1390" t="str">
            <v>BV TX Kỳ Anh</v>
          </cell>
          <cell r="N1390">
            <v>21533</v>
          </cell>
        </row>
        <row r="1391">
          <cell r="A1391">
            <v>541</v>
          </cell>
          <cell r="B1391" t="str">
            <v xml:space="preserve">Alanine Aminotransferase (ALT/GPT) </v>
          </cell>
          <cell r="C1391" t="str">
            <v>Hóa chất dùng cho xét nghiệm Alanine Aminotransferase (ALT/GPT) ;dải đo: 8.5 - 500 U/L , phương pháp đo: IFCC</v>
          </cell>
          <cell r="D1391" t="str">
            <v xml:space="preserve">Alanine Aminotransferase (ALT/GPT) </v>
          </cell>
          <cell r="E1391" t="str">
            <v>Biosystems S.A./Tây Ban Nha</v>
          </cell>
          <cell r="F1391" t="str">
            <v>Tây Ban Nha</v>
          </cell>
          <cell r="G1391" t="str">
            <v>Hộp</v>
          </cell>
          <cell r="H1391" t="str">
            <v>8x60+8x15mL/Hộp</v>
          </cell>
          <cell r="I1391">
            <v>3</v>
          </cell>
          <cell r="J1391">
            <v>6283200</v>
          </cell>
          <cell r="K1391">
            <v>18849600</v>
          </cell>
          <cell r="L1391" t="str">
            <v>Minh Tâm</v>
          </cell>
          <cell r="M1391" t="str">
            <v>Vũ Quang</v>
          </cell>
          <cell r="N1391">
            <v>21533</v>
          </cell>
        </row>
        <row r="1392">
          <cell r="A1392">
            <v>541</v>
          </cell>
          <cell r="B1392" t="str">
            <v xml:space="preserve">Alanine Aminotransferase (ALT/GPT) </v>
          </cell>
          <cell r="C1392" t="str">
            <v>Hóa chất dùng cho xét nghiệm Alanine Aminotransferase (ALT/GPT) ;dải đo: 8.5 - 500 U/L , phương pháp đo: IFCC</v>
          </cell>
          <cell r="D1392" t="str">
            <v xml:space="preserve">Alanine Aminotransferase (ALT/GPT) </v>
          </cell>
          <cell r="E1392" t="str">
            <v>Biosystems S.A./Tây Ban Nha</v>
          </cell>
          <cell r="F1392" t="str">
            <v>Tây Ban Nha</v>
          </cell>
          <cell r="G1392" t="str">
            <v>Hộp</v>
          </cell>
          <cell r="H1392" t="str">
            <v>8x60+8x15mL/Hộp</v>
          </cell>
          <cell r="I1392">
            <v>6</v>
          </cell>
          <cell r="J1392">
            <v>6283200</v>
          </cell>
          <cell r="K1392">
            <v>37699200</v>
          </cell>
          <cell r="L1392" t="str">
            <v>Minh Tâm</v>
          </cell>
          <cell r="M1392" t="str">
            <v>Nghi Xuân</v>
          </cell>
          <cell r="N1392">
            <v>21533</v>
          </cell>
        </row>
        <row r="1393">
          <cell r="A1393">
            <v>541</v>
          </cell>
          <cell r="B1393" t="str">
            <v xml:space="preserve">Alanine Aminotransferase (ALT/GPT) </v>
          </cell>
          <cell r="C1393" t="str">
            <v>Hóa chất dùng cho xét nghiệm Alanine Aminotransferase (ALT/GPT) ;dải đo: 8.5 - 500 U/L , phương pháp đo: IFCC</v>
          </cell>
          <cell r="D1393" t="str">
            <v xml:space="preserve">Alanine Aminotransferase (ALT/GPT) </v>
          </cell>
          <cell r="E1393" t="str">
            <v>Biosystems S.A./Tây Ban Nha</v>
          </cell>
          <cell r="F1393" t="str">
            <v>Tây Ban Nha</v>
          </cell>
          <cell r="G1393" t="str">
            <v>Hộp</v>
          </cell>
          <cell r="H1393" t="str">
            <v>8x60+8x15mL/Hộp</v>
          </cell>
          <cell r="I1393">
            <v>8</v>
          </cell>
          <cell r="J1393">
            <v>6283200</v>
          </cell>
          <cell r="K1393">
            <v>50265600</v>
          </cell>
          <cell r="L1393" t="str">
            <v>Minh Tâm</v>
          </cell>
          <cell r="M1393" t="str">
            <v>Cẩm Xuyên</v>
          </cell>
          <cell r="N1393">
            <v>21533</v>
          </cell>
        </row>
        <row r="1394">
          <cell r="A1394">
            <v>542</v>
          </cell>
          <cell r="B1394" t="str">
            <v>Albumin</v>
          </cell>
          <cell r="C1394" t="str">
            <v>Hóa chất dùng cho xét nghiệm Albumin;dải đo: 1.21 - 70 g/L, phương pháp đo: Bromocresol green</v>
          </cell>
          <cell r="D1394" t="str">
            <v>Albumin</v>
          </cell>
          <cell r="E1394" t="str">
            <v>Biosystems S.A./Tây Ban Nha</v>
          </cell>
          <cell r="F1394" t="str">
            <v>Tây Ban Nha</v>
          </cell>
          <cell r="G1394" t="str">
            <v>Hộp</v>
          </cell>
          <cell r="H1394" t="str">
            <v>10x60mL/Hộp</v>
          </cell>
          <cell r="I1394">
            <v>6</v>
          </cell>
          <cell r="J1394">
            <v>2163000</v>
          </cell>
          <cell r="K1394">
            <v>12978000</v>
          </cell>
          <cell r="L1394" t="str">
            <v>Minh Tâm</v>
          </cell>
          <cell r="N1394">
            <v>21547</v>
          </cell>
        </row>
        <row r="1395">
          <cell r="A1395">
            <v>542</v>
          </cell>
          <cell r="B1395" t="str">
            <v>Albumin</v>
          </cell>
          <cell r="C1395" t="str">
            <v>Hóa chất dùng cho xét nghiệm Albumin;dải đo: 1.21 - 70 g/L, phương pháp đo: Bromocresol green</v>
          </cell>
          <cell r="D1395" t="str">
            <v>Albumin</v>
          </cell>
          <cell r="E1395" t="str">
            <v>Biosystems S.A./Tây Ban Nha</v>
          </cell>
          <cell r="F1395" t="str">
            <v>Tây Ban Nha</v>
          </cell>
          <cell r="G1395" t="str">
            <v>Hộp</v>
          </cell>
          <cell r="H1395" t="str">
            <v>10x60mL/Hộp</v>
          </cell>
          <cell r="I1395">
            <v>2</v>
          </cell>
          <cell r="J1395">
            <v>2163000</v>
          </cell>
          <cell r="K1395">
            <v>4326000</v>
          </cell>
          <cell r="L1395" t="str">
            <v>Minh Tâm</v>
          </cell>
          <cell r="M1395" t="str">
            <v>Can Lộc</v>
          </cell>
          <cell r="N1395">
            <v>21547</v>
          </cell>
        </row>
        <row r="1396">
          <cell r="A1396">
            <v>542</v>
          </cell>
          <cell r="B1396" t="str">
            <v>Albumin</v>
          </cell>
          <cell r="C1396" t="str">
            <v>Hóa chất dùng cho xét nghiệm Albumin;dải đo: 1.21 - 70 g/L, phương pháp đo: Bromocresol green</v>
          </cell>
          <cell r="D1396" t="str">
            <v>Albumin</v>
          </cell>
          <cell r="E1396" t="str">
            <v>Biosystems S.A./Tây Ban Nha</v>
          </cell>
          <cell r="F1396" t="str">
            <v>Tây Ban Nha</v>
          </cell>
          <cell r="G1396" t="str">
            <v>Hộp</v>
          </cell>
          <cell r="H1396" t="str">
            <v>10x60mL/Hộp</v>
          </cell>
          <cell r="I1396">
            <v>2</v>
          </cell>
          <cell r="J1396">
            <v>2163000</v>
          </cell>
          <cell r="K1396">
            <v>4326000</v>
          </cell>
          <cell r="L1396" t="str">
            <v>Minh Tâm</v>
          </cell>
          <cell r="M1396" t="str">
            <v>BV TX Kỳ Anh</v>
          </cell>
          <cell r="N1396">
            <v>21547</v>
          </cell>
        </row>
        <row r="1397">
          <cell r="A1397">
            <v>542</v>
          </cell>
          <cell r="B1397" t="str">
            <v>Albumin</v>
          </cell>
          <cell r="C1397" t="str">
            <v>Hóa chất dùng cho xét nghiệm Albumin;dải đo: 1.21 - 70 g/L, phương pháp đo: Bromocresol green</v>
          </cell>
          <cell r="D1397" t="str">
            <v>Albumin</v>
          </cell>
          <cell r="E1397" t="str">
            <v>Biosystems S.A./Tây Ban Nha</v>
          </cell>
          <cell r="F1397" t="str">
            <v>Tây Ban Nha</v>
          </cell>
          <cell r="G1397" t="str">
            <v>Hộp</v>
          </cell>
          <cell r="H1397" t="str">
            <v>10x60mL/Hộp</v>
          </cell>
          <cell r="I1397">
            <v>1</v>
          </cell>
          <cell r="J1397">
            <v>2163000</v>
          </cell>
          <cell r="K1397">
            <v>2163000</v>
          </cell>
          <cell r="L1397" t="str">
            <v>Minh Tâm</v>
          </cell>
          <cell r="M1397" t="str">
            <v>Vũ Quang</v>
          </cell>
          <cell r="N1397">
            <v>21547</v>
          </cell>
        </row>
        <row r="1398">
          <cell r="A1398">
            <v>542</v>
          </cell>
          <cell r="B1398" t="str">
            <v>Albumin</v>
          </cell>
          <cell r="C1398" t="str">
            <v>Hóa chất dùng cho xét nghiệm Albumin;dải đo: 1.21 - 70 g/L, phương pháp đo: Bromocresol green</v>
          </cell>
          <cell r="D1398" t="str">
            <v>Albumin</v>
          </cell>
          <cell r="E1398" t="str">
            <v>Biosystems S.A./Tây Ban Nha</v>
          </cell>
          <cell r="F1398" t="str">
            <v>Tây Ban Nha</v>
          </cell>
          <cell r="G1398" t="str">
            <v>Hộp</v>
          </cell>
          <cell r="H1398" t="str">
            <v>10x60mL/Hộp</v>
          </cell>
          <cell r="I1398">
            <v>1</v>
          </cell>
          <cell r="J1398">
            <v>2163000</v>
          </cell>
          <cell r="K1398">
            <v>2163000</v>
          </cell>
          <cell r="L1398" t="str">
            <v>Minh Tâm</v>
          </cell>
          <cell r="M1398" t="str">
            <v>Nghi Xuân</v>
          </cell>
          <cell r="N1398">
            <v>21547</v>
          </cell>
        </row>
        <row r="1399">
          <cell r="A1399">
            <v>543</v>
          </cell>
          <cell r="B1399" t="str">
            <v>alpha-AMYLASE - DIRECT</v>
          </cell>
          <cell r="C1399" t="str">
            <v>Hóa chất dùng cho xét nghiệm alpha-AMYLASE - DIRECT;Phương pháp: Direct substrate;Dải đo:4.5 - 1300 U/L</v>
          </cell>
          <cell r="D1399" t="str">
            <v>alpha-AMYLASE - DIRECT</v>
          </cell>
          <cell r="E1399" t="str">
            <v>Biosystems S.A./Tây Ban Nha</v>
          </cell>
          <cell r="F1399" t="str">
            <v>Tây Ban Nha</v>
          </cell>
          <cell r="G1399" t="str">
            <v>Hộp</v>
          </cell>
          <cell r="H1399" t="str">
            <v>8x20mL/Hộp</v>
          </cell>
          <cell r="I1399">
            <v>9</v>
          </cell>
          <cell r="J1399">
            <v>5518800</v>
          </cell>
          <cell r="K1399">
            <v>49669200</v>
          </cell>
          <cell r="L1399" t="str">
            <v>Minh Tâm</v>
          </cell>
          <cell r="N1399">
            <v>21550</v>
          </cell>
        </row>
        <row r="1400">
          <cell r="A1400">
            <v>543</v>
          </cell>
          <cell r="B1400" t="str">
            <v>alpha-AMYLASE - DIRECT</v>
          </cell>
          <cell r="C1400" t="str">
            <v>Hóa chất dùng cho xét nghiệm alpha-AMYLASE - DIRECT;Phương pháp: Direct substrate;Dải đo:4.5 - 1300 U/L</v>
          </cell>
          <cell r="D1400" t="str">
            <v>alpha-AMYLASE - DIRECT</v>
          </cell>
          <cell r="E1400" t="str">
            <v>Biosystems S.A./Tây Ban Nha</v>
          </cell>
          <cell r="F1400" t="str">
            <v>Tây Ban Nha</v>
          </cell>
          <cell r="G1400" t="str">
            <v>Hộp</v>
          </cell>
          <cell r="H1400" t="str">
            <v>8x20mL/Hộp</v>
          </cell>
          <cell r="I1400">
            <v>2</v>
          </cell>
          <cell r="J1400">
            <v>5518800</v>
          </cell>
          <cell r="K1400">
            <v>11037600</v>
          </cell>
          <cell r="L1400" t="str">
            <v>Minh Tâm</v>
          </cell>
          <cell r="M1400" t="str">
            <v>Can Lộc</v>
          </cell>
          <cell r="N1400">
            <v>21550</v>
          </cell>
        </row>
        <row r="1401">
          <cell r="A1401">
            <v>543</v>
          </cell>
          <cell r="B1401" t="str">
            <v>alpha-AMYLASE - DIRECT</v>
          </cell>
          <cell r="C1401" t="str">
            <v>Hóa chất dùng cho xét nghiệm alpha-AMYLASE - DIRECT;Phương pháp: Direct substrate;Dải đo:4.5 - 1300 U/L</v>
          </cell>
          <cell r="D1401" t="str">
            <v>alpha-AMYLASE - DIRECT</v>
          </cell>
          <cell r="E1401" t="str">
            <v>Biosystems S.A./Tây Ban Nha</v>
          </cell>
          <cell r="F1401" t="str">
            <v>Tây Ban Nha</v>
          </cell>
          <cell r="G1401" t="str">
            <v>Hộp</v>
          </cell>
          <cell r="H1401" t="str">
            <v>8x20mL/Hộp</v>
          </cell>
          <cell r="I1401">
            <v>5</v>
          </cell>
          <cell r="J1401">
            <v>5518800</v>
          </cell>
          <cell r="K1401">
            <v>27594000</v>
          </cell>
          <cell r="L1401" t="str">
            <v>Minh Tâm</v>
          </cell>
          <cell r="M1401" t="str">
            <v>BV TX Kỳ Anh</v>
          </cell>
          <cell r="N1401">
            <v>21550</v>
          </cell>
        </row>
        <row r="1402">
          <cell r="A1402">
            <v>543</v>
          </cell>
          <cell r="B1402" t="str">
            <v>alpha-AMYLASE - DIRECT</v>
          </cell>
          <cell r="C1402" t="str">
            <v>Hóa chất dùng cho xét nghiệm alpha-AMYLASE - DIRECT;Phương pháp: Direct substrate;Dải đo:4.5 - 1300 U/L</v>
          </cell>
          <cell r="D1402" t="str">
            <v>alpha-AMYLASE - DIRECT</v>
          </cell>
          <cell r="E1402" t="str">
            <v>Biosystems S.A./Tây Ban Nha</v>
          </cell>
          <cell r="F1402" t="str">
            <v>Tây Ban Nha</v>
          </cell>
          <cell r="G1402" t="str">
            <v>Hộp</v>
          </cell>
          <cell r="H1402" t="str">
            <v>8x20mL/Hộp</v>
          </cell>
          <cell r="I1402">
            <v>1</v>
          </cell>
          <cell r="J1402">
            <v>5518800</v>
          </cell>
          <cell r="K1402">
            <v>5518800</v>
          </cell>
          <cell r="L1402" t="str">
            <v>Minh Tâm</v>
          </cell>
          <cell r="M1402" t="str">
            <v>Vũ Quang</v>
          </cell>
          <cell r="N1402">
            <v>21550</v>
          </cell>
        </row>
        <row r="1403">
          <cell r="A1403">
            <v>543</v>
          </cell>
          <cell r="B1403" t="str">
            <v>alpha-AMYLASE - DIRECT</v>
          </cell>
          <cell r="C1403" t="str">
            <v>Hóa chất dùng cho xét nghiệm alpha-AMYLASE - DIRECT;Phương pháp: Direct substrate;Dải đo:4.5 - 1300 U/L</v>
          </cell>
          <cell r="D1403" t="str">
            <v>alpha-AMYLASE - DIRECT</v>
          </cell>
          <cell r="E1403" t="str">
            <v>Biosystems S.A./Tây Ban Nha</v>
          </cell>
          <cell r="F1403" t="str">
            <v>Tây Ban Nha</v>
          </cell>
          <cell r="G1403" t="str">
            <v>Hộp</v>
          </cell>
          <cell r="H1403" t="str">
            <v>8x20mL/Hộp</v>
          </cell>
          <cell r="I1403">
            <v>1</v>
          </cell>
          <cell r="J1403">
            <v>5518800</v>
          </cell>
          <cell r="K1403">
            <v>5518800</v>
          </cell>
          <cell r="L1403" t="str">
            <v>Minh Tâm</v>
          </cell>
          <cell r="M1403" t="str">
            <v>Nghi Xuân</v>
          </cell>
          <cell r="N1403">
            <v>21550</v>
          </cell>
        </row>
        <row r="1404">
          <cell r="A1404">
            <v>544</v>
          </cell>
          <cell r="B1404" t="str">
            <v xml:space="preserve">AMMONIA/ETHANOL/CO2 Calibrator </v>
          </cell>
          <cell r="C1404" t="str">
            <v xml:space="preserve">Chất chuẩn dùng cho xét nghiệm AMMONIA/ETHANOL/CO2 </v>
          </cell>
          <cell r="D1404" t="str">
            <v xml:space="preserve">AMMONIA/ETHANOL/CO2 Calibrator </v>
          </cell>
          <cell r="E1404" t="str">
            <v>Biosystems S.A./Tây Ban Nha</v>
          </cell>
          <cell r="F1404" t="str">
            <v>Tây Ban Nha</v>
          </cell>
          <cell r="G1404" t="str">
            <v>Hộp</v>
          </cell>
          <cell r="H1404" t="str">
            <v>2x5mL/Hộp</v>
          </cell>
          <cell r="I1404">
            <v>8</v>
          </cell>
          <cell r="J1404">
            <v>1039500</v>
          </cell>
          <cell r="K1404">
            <v>8316000</v>
          </cell>
          <cell r="L1404" t="str">
            <v>Minh Tâm</v>
          </cell>
          <cell r="N1404">
            <v>18065</v>
          </cell>
        </row>
        <row r="1405">
          <cell r="A1405">
            <v>544</v>
          </cell>
          <cell r="B1405" t="str">
            <v xml:space="preserve">AMMONIA/ETHANOL/CO2 Calibrator </v>
          </cell>
          <cell r="C1405" t="str">
            <v xml:space="preserve">Chất chuẩn dùng cho xét nghiệm AMMONIA/ETHANOL/CO2 </v>
          </cell>
          <cell r="D1405" t="str">
            <v xml:space="preserve">AMMONIA/ETHANOL/CO2 Calibrator </v>
          </cell>
          <cell r="E1405" t="str">
            <v>Biosystems S.A./Tây Ban Nha</v>
          </cell>
          <cell r="F1405" t="str">
            <v>Tây Ban Nha</v>
          </cell>
          <cell r="G1405" t="str">
            <v>Hộp</v>
          </cell>
          <cell r="H1405" t="str">
            <v>2x5mL/Hộp</v>
          </cell>
          <cell r="I1405">
            <v>5</v>
          </cell>
          <cell r="J1405">
            <v>1039500</v>
          </cell>
          <cell r="K1405">
            <v>5197500</v>
          </cell>
          <cell r="L1405" t="str">
            <v>Minh Tâm</v>
          </cell>
          <cell r="M1405" t="str">
            <v>Can Lộc</v>
          </cell>
          <cell r="N1405">
            <v>18065</v>
          </cell>
        </row>
        <row r="1406">
          <cell r="A1406">
            <v>544</v>
          </cell>
          <cell r="B1406" t="str">
            <v xml:space="preserve">AMMONIA/ETHANOL/CO2 Calibrator </v>
          </cell>
          <cell r="C1406" t="str">
            <v xml:space="preserve">Chất chuẩn dùng cho xét nghiệm AMMONIA/ETHANOL/CO2 </v>
          </cell>
          <cell r="D1406" t="str">
            <v xml:space="preserve">AMMONIA/ETHANOL/CO2 Calibrator </v>
          </cell>
          <cell r="E1406" t="str">
            <v>Biosystems S.A./Tây Ban Nha</v>
          </cell>
          <cell r="F1406" t="str">
            <v>Tây Ban Nha</v>
          </cell>
          <cell r="G1406" t="str">
            <v>Hộp</v>
          </cell>
          <cell r="H1406" t="str">
            <v>2x5mL/Hộp</v>
          </cell>
          <cell r="I1406">
            <v>3</v>
          </cell>
          <cell r="J1406">
            <v>1039500</v>
          </cell>
          <cell r="K1406">
            <v>3118500</v>
          </cell>
          <cell r="L1406" t="str">
            <v>Minh Tâm</v>
          </cell>
          <cell r="M1406" t="str">
            <v>Vũ Quang</v>
          </cell>
          <cell r="N1406">
            <v>18065</v>
          </cell>
        </row>
        <row r="1407">
          <cell r="A1407">
            <v>545</v>
          </cell>
          <cell r="B1407" t="str">
            <v>AMMONIA/ETHANOL/CO2 Control I</v>
          </cell>
          <cell r="C1407" t="str">
            <v xml:space="preserve">Chất kiểm chứng dùng cho xét nghiệm AMMONIA/ETHANOL/CO2 </v>
          </cell>
          <cell r="D1407" t="str">
            <v>AMMONIA/ETHANOL/CO2 Control I</v>
          </cell>
          <cell r="E1407" t="str">
            <v>Biosystems S.A./Tây Ban Nha</v>
          </cell>
          <cell r="F1407" t="str">
            <v>Tây Ban Nha</v>
          </cell>
          <cell r="G1407" t="str">
            <v>Hộp</v>
          </cell>
          <cell r="H1407" t="str">
            <v>3x5mL/Hộp</v>
          </cell>
          <cell r="I1407">
            <v>7</v>
          </cell>
          <cell r="J1407">
            <v>1143450</v>
          </cell>
          <cell r="K1407">
            <v>8004150</v>
          </cell>
          <cell r="L1407" t="str">
            <v>Minh Tâm</v>
          </cell>
          <cell r="N1407">
            <v>18063</v>
          </cell>
        </row>
        <row r="1408">
          <cell r="A1408">
            <v>545</v>
          </cell>
          <cell r="B1408" t="str">
            <v>AMMONIA/ETHANOL/CO2 Control I</v>
          </cell>
          <cell r="C1408" t="str">
            <v xml:space="preserve">Chất kiểm chứng dùng cho xét nghiệm AMMONIA/ETHANOL/CO2 </v>
          </cell>
          <cell r="D1408" t="str">
            <v>AMMONIA/ETHANOL/CO2 Control I</v>
          </cell>
          <cell r="E1408" t="str">
            <v>Biosystems S.A./Tây Ban Nha</v>
          </cell>
          <cell r="F1408" t="str">
            <v>Tây Ban Nha</v>
          </cell>
          <cell r="G1408" t="str">
            <v>Hộp</v>
          </cell>
          <cell r="H1408" t="str">
            <v>3x5mL/Hộp</v>
          </cell>
          <cell r="I1408">
            <v>5</v>
          </cell>
          <cell r="J1408">
            <v>1143450</v>
          </cell>
          <cell r="K1408">
            <v>5717250</v>
          </cell>
          <cell r="L1408" t="str">
            <v>Minh Tâm</v>
          </cell>
          <cell r="M1408" t="str">
            <v>Can Lộc</v>
          </cell>
          <cell r="N1408">
            <v>18063</v>
          </cell>
        </row>
        <row r="1409">
          <cell r="A1409">
            <v>545</v>
          </cell>
          <cell r="B1409" t="str">
            <v>AMMONIA/ETHANOL/CO2 Control I</v>
          </cell>
          <cell r="C1409" t="str">
            <v xml:space="preserve">Chất kiểm chứng dùng cho xét nghiệm AMMONIA/ETHANOL/CO2 </v>
          </cell>
          <cell r="D1409" t="str">
            <v>AMMONIA/ETHANOL/CO2 Control I</v>
          </cell>
          <cell r="E1409" t="str">
            <v>Biosystems S.A./Tây Ban Nha</v>
          </cell>
          <cell r="F1409" t="str">
            <v>Tây Ban Nha</v>
          </cell>
          <cell r="G1409" t="str">
            <v>Hộp</v>
          </cell>
          <cell r="H1409" t="str">
            <v>3x5mL/Hộp</v>
          </cell>
          <cell r="I1409">
            <v>2</v>
          </cell>
          <cell r="J1409">
            <v>1143450</v>
          </cell>
          <cell r="K1409">
            <v>2286900</v>
          </cell>
          <cell r="L1409" t="str">
            <v>Minh Tâm</v>
          </cell>
          <cell r="M1409" t="str">
            <v>Vũ Quang</v>
          </cell>
          <cell r="N1409">
            <v>18063</v>
          </cell>
        </row>
        <row r="1410">
          <cell r="A1410">
            <v>546</v>
          </cell>
          <cell r="B1410" t="str">
            <v>AMMONIA/ETHANOL/CO2 Control II</v>
          </cell>
          <cell r="C1410" t="str">
            <v xml:space="preserve">Chất kiểm chứng dùng cho xét nghiệm AMMONIA/ETHANOL/CO2 </v>
          </cell>
          <cell r="D1410" t="str">
            <v>AMMONIA/ETHANOL/CO2 Control II</v>
          </cell>
          <cell r="E1410" t="str">
            <v>Biosystems S.A./Tây Ban Nha</v>
          </cell>
          <cell r="F1410" t="str">
            <v>Tây Ban Nha</v>
          </cell>
          <cell r="G1410" t="str">
            <v>Hộp</v>
          </cell>
          <cell r="H1410" t="str">
            <v>3x5mL/Hộp</v>
          </cell>
          <cell r="I1410">
            <v>7</v>
          </cell>
          <cell r="J1410">
            <v>1143450</v>
          </cell>
          <cell r="K1410">
            <v>8004150</v>
          </cell>
          <cell r="L1410" t="str">
            <v>Minh Tâm</v>
          </cell>
          <cell r="N1410">
            <v>18064</v>
          </cell>
        </row>
        <row r="1411">
          <cell r="A1411">
            <v>546</v>
          </cell>
          <cell r="B1411" t="str">
            <v>AMMONIA/ETHANOL/CO2 Control II</v>
          </cell>
          <cell r="C1411" t="str">
            <v xml:space="preserve">Chất kiểm chứng dùng cho xét nghiệm AMMONIA/ETHANOL/CO2 </v>
          </cell>
          <cell r="D1411" t="str">
            <v>AMMONIA/ETHANOL/CO2 Control II</v>
          </cell>
          <cell r="E1411" t="str">
            <v>Biosystems S.A./Tây Ban Nha</v>
          </cell>
          <cell r="F1411" t="str">
            <v>Tây Ban Nha</v>
          </cell>
          <cell r="G1411" t="str">
            <v>Hộp</v>
          </cell>
          <cell r="H1411" t="str">
            <v>3x5mL/Hộp</v>
          </cell>
          <cell r="I1411">
            <v>5</v>
          </cell>
          <cell r="J1411">
            <v>1143450</v>
          </cell>
          <cell r="K1411">
            <v>5717250</v>
          </cell>
          <cell r="L1411" t="str">
            <v>Minh Tâm</v>
          </cell>
          <cell r="M1411" t="str">
            <v>Can Lộc</v>
          </cell>
          <cell r="N1411">
            <v>18064</v>
          </cell>
        </row>
        <row r="1412">
          <cell r="A1412">
            <v>546</v>
          </cell>
          <cell r="B1412" t="str">
            <v>AMMONIA/ETHANOL/CO2 Control II</v>
          </cell>
          <cell r="C1412" t="str">
            <v xml:space="preserve">Chất kiểm chứng dùng cho xét nghiệm AMMONIA/ETHANOL/CO2 </v>
          </cell>
          <cell r="D1412" t="str">
            <v>AMMONIA/ETHANOL/CO2 Control II</v>
          </cell>
          <cell r="E1412" t="str">
            <v>Biosystems S.A./Tây Ban Nha</v>
          </cell>
          <cell r="F1412" t="str">
            <v>Tây Ban Nha</v>
          </cell>
          <cell r="G1412" t="str">
            <v>Hộp</v>
          </cell>
          <cell r="H1412" t="str">
            <v>3x5mL/Hộp</v>
          </cell>
          <cell r="I1412">
            <v>2</v>
          </cell>
          <cell r="J1412">
            <v>1143450</v>
          </cell>
          <cell r="K1412">
            <v>2286900</v>
          </cell>
          <cell r="L1412" t="str">
            <v>Minh Tâm</v>
          </cell>
          <cell r="M1412" t="str">
            <v>Vũ Quang</v>
          </cell>
          <cell r="N1412">
            <v>18064</v>
          </cell>
        </row>
        <row r="1413">
          <cell r="A1413">
            <v>547</v>
          </cell>
          <cell r="B1413" t="str">
            <v>Aspartate Aminotransferase (AST/GOT)</v>
          </cell>
          <cell r="C1413" t="str">
            <v>Hóa chất dùng cho xét nghiệmAspartate Aminotransferase (AST/GOT);dải đo:7.15- 500U/L, phương pháp đo: IFCC</v>
          </cell>
          <cell r="D1413" t="str">
            <v>Aspartate Aminotransferase (AST/GOT)</v>
          </cell>
          <cell r="E1413" t="str">
            <v>Biosystems S.A./Tây Ban Nha</v>
          </cell>
          <cell r="F1413" t="str">
            <v>Tây Ban Nha</v>
          </cell>
          <cell r="G1413" t="str">
            <v>Hộp</v>
          </cell>
          <cell r="H1413" t="str">
            <v>8x60+8x15mL/Hộp</v>
          </cell>
          <cell r="I1413">
            <v>32</v>
          </cell>
          <cell r="J1413">
            <v>6283200</v>
          </cell>
          <cell r="K1413">
            <v>201062400</v>
          </cell>
          <cell r="L1413" t="str">
            <v>Minh Tâm</v>
          </cell>
          <cell r="N1413">
            <v>21531</v>
          </cell>
        </row>
        <row r="1414">
          <cell r="A1414">
            <v>547</v>
          </cell>
          <cell r="B1414" t="str">
            <v>Aspartate Aminotransferase (AST/GOT)</v>
          </cell>
          <cell r="C1414" t="str">
            <v>Hóa chất dùng cho xét nghiệmAspartate Aminotransferase (AST/GOT);dải đo:7.15- 500U/L, phương pháp đo: IFCC</v>
          </cell>
          <cell r="D1414" t="str">
            <v>Aspartate Aminotransferase (AST/GOT)</v>
          </cell>
          <cell r="E1414" t="str">
            <v>Biosystems S.A./Tây Ban Nha</v>
          </cell>
          <cell r="F1414" t="str">
            <v>Tây Ban Nha</v>
          </cell>
          <cell r="G1414" t="str">
            <v>Hộp</v>
          </cell>
          <cell r="H1414" t="str">
            <v>8x60+8x15mL/Hộp</v>
          </cell>
          <cell r="I1414">
            <v>2</v>
          </cell>
          <cell r="J1414">
            <v>6283200</v>
          </cell>
          <cell r="K1414">
            <v>12566400</v>
          </cell>
          <cell r="L1414" t="str">
            <v>Minh Tâm</v>
          </cell>
          <cell r="M1414" t="str">
            <v>Can Lộc</v>
          </cell>
          <cell r="N1414">
            <v>21531</v>
          </cell>
        </row>
        <row r="1415">
          <cell r="A1415">
            <v>547</v>
          </cell>
          <cell r="B1415" t="str">
            <v>Aspartate Aminotransferase (AST/GOT)</v>
          </cell>
          <cell r="C1415" t="str">
            <v>Hóa chất dùng cho xét nghiệmAspartate Aminotransferase (AST/GOT);dải đo:7.15- 500U/L, phương pháp đo: IFCC</v>
          </cell>
          <cell r="D1415" t="str">
            <v>Aspartate Aminotransferase (AST/GOT)</v>
          </cell>
          <cell r="E1415" t="str">
            <v>Biosystems S.A./Tây Ban Nha</v>
          </cell>
          <cell r="F1415" t="str">
            <v>Tây Ban Nha</v>
          </cell>
          <cell r="G1415" t="str">
            <v>Hộp</v>
          </cell>
          <cell r="H1415" t="str">
            <v>8x60+8x15mL/Hộp</v>
          </cell>
          <cell r="I1415">
            <v>3</v>
          </cell>
          <cell r="J1415">
            <v>6283200</v>
          </cell>
          <cell r="K1415">
            <v>18849600</v>
          </cell>
          <cell r="L1415" t="str">
            <v>Minh Tâm</v>
          </cell>
          <cell r="M1415" t="str">
            <v>Hương Khê</v>
          </cell>
          <cell r="N1415">
            <v>21531</v>
          </cell>
        </row>
        <row r="1416">
          <cell r="A1416">
            <v>547</v>
          </cell>
          <cell r="B1416" t="str">
            <v>Aspartate Aminotransferase (AST/GOT)</v>
          </cell>
          <cell r="C1416" t="str">
            <v>Hóa chất dùng cho xét nghiệmAspartate Aminotransferase (AST/GOT);dải đo:7.15- 500U/L, phương pháp đo: IFCC</v>
          </cell>
          <cell r="D1416" t="str">
            <v>Aspartate Aminotransferase (AST/GOT)</v>
          </cell>
          <cell r="E1416" t="str">
            <v>Biosystems S.A./Tây Ban Nha</v>
          </cell>
          <cell r="F1416" t="str">
            <v>Tây Ban Nha</v>
          </cell>
          <cell r="G1416" t="str">
            <v>Hộp</v>
          </cell>
          <cell r="H1416" t="str">
            <v>8x60+8x15mL/Hộp</v>
          </cell>
          <cell r="I1416">
            <v>10</v>
          </cell>
          <cell r="J1416">
            <v>6283200</v>
          </cell>
          <cell r="K1416">
            <v>62832000</v>
          </cell>
          <cell r="L1416" t="str">
            <v>Minh Tâm</v>
          </cell>
          <cell r="M1416" t="str">
            <v>BV TX Kỳ Anh</v>
          </cell>
          <cell r="N1416">
            <v>21531</v>
          </cell>
        </row>
        <row r="1417">
          <cell r="A1417">
            <v>547</v>
          </cell>
          <cell r="B1417" t="str">
            <v>Aspartate Aminotransferase (AST/GOT)</v>
          </cell>
          <cell r="C1417" t="str">
            <v>Hóa chất dùng cho xét nghiệmAspartate Aminotransferase (AST/GOT);dải đo:7.15- 500U/L, phương pháp đo: IFCC</v>
          </cell>
          <cell r="D1417" t="str">
            <v>Aspartate Aminotransferase (AST/GOT)</v>
          </cell>
          <cell r="E1417" t="str">
            <v>Biosystems S.A./Tây Ban Nha</v>
          </cell>
          <cell r="F1417" t="str">
            <v>Tây Ban Nha</v>
          </cell>
          <cell r="G1417" t="str">
            <v>Hộp</v>
          </cell>
          <cell r="H1417" t="str">
            <v>8x60+8x15mL/Hộp</v>
          </cell>
          <cell r="I1417">
            <v>3</v>
          </cell>
          <cell r="J1417">
            <v>6283200</v>
          </cell>
          <cell r="K1417">
            <v>18849600</v>
          </cell>
          <cell r="L1417" t="str">
            <v>Minh Tâm</v>
          </cell>
          <cell r="M1417" t="str">
            <v>Vũ Quang</v>
          </cell>
          <cell r="N1417">
            <v>21531</v>
          </cell>
        </row>
        <row r="1418">
          <cell r="A1418">
            <v>547</v>
          </cell>
          <cell r="B1418" t="str">
            <v>Aspartate Aminotransferase (AST/GOT)</v>
          </cell>
          <cell r="C1418" t="str">
            <v>Hóa chất dùng cho xét nghiệmAspartate Aminotransferase (AST/GOT);dải đo:7.15- 500U/L, phương pháp đo: IFCC</v>
          </cell>
          <cell r="D1418" t="str">
            <v>Aspartate Aminotransferase (AST/GOT)</v>
          </cell>
          <cell r="E1418" t="str">
            <v>Biosystems S.A./Tây Ban Nha</v>
          </cell>
          <cell r="F1418" t="str">
            <v>Tây Ban Nha</v>
          </cell>
          <cell r="G1418" t="str">
            <v>Hộp</v>
          </cell>
          <cell r="H1418" t="str">
            <v>8x60+8x15mL/Hộp</v>
          </cell>
          <cell r="I1418">
            <v>6</v>
          </cell>
          <cell r="J1418">
            <v>6283200</v>
          </cell>
          <cell r="K1418">
            <v>37699200</v>
          </cell>
          <cell r="L1418" t="str">
            <v>Minh Tâm</v>
          </cell>
          <cell r="M1418" t="str">
            <v>Nghi Xuân</v>
          </cell>
          <cell r="N1418">
            <v>21531</v>
          </cell>
        </row>
        <row r="1419">
          <cell r="A1419">
            <v>547</v>
          </cell>
          <cell r="B1419" t="str">
            <v>Aspartate Aminotransferase (AST/GOT)</v>
          </cell>
          <cell r="C1419" t="str">
            <v>Hóa chất dùng cho xét nghiệmAspartate Aminotransferase (AST/GOT);dải đo:7.15- 500U/L, phương pháp đo: IFCC</v>
          </cell>
          <cell r="D1419" t="str">
            <v>Aspartate Aminotransferase (AST/GOT)</v>
          </cell>
          <cell r="E1419" t="str">
            <v>Biosystems S.A./Tây Ban Nha</v>
          </cell>
          <cell r="F1419" t="str">
            <v>Tây Ban Nha</v>
          </cell>
          <cell r="G1419" t="str">
            <v>Hộp</v>
          </cell>
          <cell r="H1419" t="str">
            <v>8x60+8x15mL/Hộp</v>
          </cell>
          <cell r="I1419">
            <v>8</v>
          </cell>
          <cell r="J1419">
            <v>6283200</v>
          </cell>
          <cell r="K1419">
            <v>50265600</v>
          </cell>
          <cell r="L1419" t="str">
            <v>Minh Tâm</v>
          </cell>
          <cell r="M1419" t="str">
            <v>Cẩm Xuyên</v>
          </cell>
          <cell r="N1419">
            <v>21531</v>
          </cell>
        </row>
        <row r="1420">
          <cell r="A1420">
            <v>548</v>
          </cell>
          <cell r="B1420" t="str">
            <v>BILIRUBIN (DIRECT)</v>
          </cell>
          <cell r="C1420" t="str">
            <v>Hóa chất dùng cho xét nghiệm BILIRUBIN (DIRECT);Phương pháp: DICHLOROPHENYL DIAZONIUM;Dải đo:0.09 - 15 mg/dL</v>
          </cell>
          <cell r="D1420" t="str">
            <v>Bilirubin (Direct)</v>
          </cell>
          <cell r="E1420" t="str">
            <v>Biosystems S.A./Tây Ban Nha</v>
          </cell>
          <cell r="F1420" t="str">
            <v>Tây Ban Nha</v>
          </cell>
          <cell r="G1420" t="str">
            <v>Hộp</v>
          </cell>
          <cell r="H1420" t="str">
            <v>4x60+4x15mL/Hộp</v>
          </cell>
          <cell r="I1420">
            <v>8</v>
          </cell>
          <cell r="J1420">
            <v>2137800</v>
          </cell>
          <cell r="K1420">
            <v>17102400</v>
          </cell>
          <cell r="L1420" t="str">
            <v>Minh Tâm</v>
          </cell>
          <cell r="N1420">
            <v>21504</v>
          </cell>
        </row>
        <row r="1421">
          <cell r="A1421">
            <v>548</v>
          </cell>
          <cell r="B1421" t="str">
            <v>BILIRUBIN (DIRECT)</v>
          </cell>
          <cell r="C1421" t="str">
            <v>Hóa chất dùng cho xét nghiệm BILIRUBIN (DIRECT);Phương pháp: DICHLOROPHENYL DIAZONIUM;Dải đo:0.09 - 15 mg/dL</v>
          </cell>
          <cell r="D1421" t="str">
            <v>Bilirubin (Direct)</v>
          </cell>
          <cell r="E1421" t="str">
            <v>Biosystems S.A./Tây Ban Nha</v>
          </cell>
          <cell r="F1421" t="str">
            <v>Tây Ban Nha</v>
          </cell>
          <cell r="G1421" t="str">
            <v>Hộp</v>
          </cell>
          <cell r="H1421" t="str">
            <v>4x60+4x15mL/Hộp</v>
          </cell>
          <cell r="I1421">
            <v>2</v>
          </cell>
          <cell r="J1421">
            <v>2137800</v>
          </cell>
          <cell r="K1421">
            <v>4275600</v>
          </cell>
          <cell r="L1421" t="str">
            <v>Minh Tâm</v>
          </cell>
          <cell r="M1421" t="str">
            <v>Can Lộc</v>
          </cell>
          <cell r="N1421">
            <v>21504</v>
          </cell>
        </row>
        <row r="1422">
          <cell r="A1422">
            <v>548</v>
          </cell>
          <cell r="B1422" t="str">
            <v>BILIRUBIN (DIRECT)</v>
          </cell>
          <cell r="C1422" t="str">
            <v>Hóa chất dùng cho xét nghiệm BILIRUBIN (DIRECT);Phương pháp: DICHLOROPHENYL DIAZONIUM;Dải đo:0.09 - 15 mg/dL</v>
          </cell>
          <cell r="D1422" t="str">
            <v>Bilirubin (Direct)</v>
          </cell>
          <cell r="E1422" t="str">
            <v>Biosystems S.A./Tây Ban Nha</v>
          </cell>
          <cell r="F1422" t="str">
            <v>Tây Ban Nha</v>
          </cell>
          <cell r="G1422" t="str">
            <v>Hộp</v>
          </cell>
          <cell r="H1422" t="str">
            <v>4x60+4x15mL/Hộp</v>
          </cell>
          <cell r="I1422">
            <v>2</v>
          </cell>
          <cell r="J1422">
            <v>2137800</v>
          </cell>
          <cell r="K1422">
            <v>4275600</v>
          </cell>
          <cell r="L1422" t="str">
            <v>Minh Tâm</v>
          </cell>
          <cell r="M1422" t="str">
            <v>BV TX Kỳ Anh</v>
          </cell>
          <cell r="N1422">
            <v>21504</v>
          </cell>
        </row>
        <row r="1423">
          <cell r="A1423">
            <v>548</v>
          </cell>
          <cell r="B1423" t="str">
            <v>BILIRUBIN (DIRECT)</v>
          </cell>
          <cell r="C1423" t="str">
            <v>Hóa chất dùng cho xét nghiệm BILIRUBIN (DIRECT);Phương pháp: DICHLOROPHENYL DIAZONIUM;Dải đo:0.09 - 15 mg/dL</v>
          </cell>
          <cell r="D1423" t="str">
            <v>Bilirubin (Direct)</v>
          </cell>
          <cell r="E1423" t="str">
            <v>Biosystems S.A./Tây Ban Nha</v>
          </cell>
          <cell r="F1423" t="str">
            <v>Tây Ban Nha</v>
          </cell>
          <cell r="G1423" t="str">
            <v>Hộp</v>
          </cell>
          <cell r="H1423" t="str">
            <v>4x60+4x15mL/Hộp</v>
          </cell>
          <cell r="I1423">
            <v>1</v>
          </cell>
          <cell r="J1423">
            <v>2137800</v>
          </cell>
          <cell r="K1423">
            <v>2137800</v>
          </cell>
          <cell r="L1423" t="str">
            <v>Minh Tâm</v>
          </cell>
          <cell r="M1423" t="str">
            <v>Vũ Quang</v>
          </cell>
          <cell r="N1423">
            <v>21504</v>
          </cell>
        </row>
        <row r="1424">
          <cell r="A1424">
            <v>548</v>
          </cell>
          <cell r="B1424" t="str">
            <v>BILIRUBIN (DIRECT)</v>
          </cell>
          <cell r="C1424" t="str">
            <v>Hóa chất dùng cho xét nghiệm BILIRUBIN (DIRECT);Phương pháp: DICHLOROPHENYL DIAZONIUM;Dải đo:0.09 - 15 mg/dL</v>
          </cell>
          <cell r="D1424" t="str">
            <v>Bilirubin (Direct)</v>
          </cell>
          <cell r="E1424" t="str">
            <v>Biosystems S.A./Tây Ban Nha</v>
          </cell>
          <cell r="F1424" t="str">
            <v>Tây Ban Nha</v>
          </cell>
          <cell r="G1424" t="str">
            <v>Hộp</v>
          </cell>
          <cell r="H1424" t="str">
            <v>4x60+4x15mL/Hộp</v>
          </cell>
          <cell r="I1424">
            <v>1</v>
          </cell>
          <cell r="J1424">
            <v>2137800</v>
          </cell>
          <cell r="K1424">
            <v>2137800</v>
          </cell>
          <cell r="L1424" t="str">
            <v>Minh Tâm</v>
          </cell>
          <cell r="M1424" t="str">
            <v>Nghi Xuân</v>
          </cell>
          <cell r="N1424">
            <v>21504</v>
          </cell>
        </row>
        <row r="1425">
          <cell r="A1425">
            <v>548</v>
          </cell>
          <cell r="B1425" t="str">
            <v>BILIRUBIN (DIRECT)</v>
          </cell>
          <cell r="C1425" t="str">
            <v>Hóa chất dùng cho xét nghiệm BILIRUBIN (DIRECT);Phương pháp: DICHLOROPHENYL DIAZONIUM;Dải đo:0.09 - 15 mg/dL</v>
          </cell>
          <cell r="D1425" t="str">
            <v>Bilirubin (Direct)</v>
          </cell>
          <cell r="E1425" t="str">
            <v>Biosystems S.A./Tây Ban Nha</v>
          </cell>
          <cell r="F1425" t="str">
            <v>Tây Ban Nha</v>
          </cell>
          <cell r="G1425" t="str">
            <v>Hộp</v>
          </cell>
          <cell r="H1425" t="str">
            <v>4x60+4x15mL/Hộp</v>
          </cell>
          <cell r="I1425">
            <v>2</v>
          </cell>
          <cell r="J1425">
            <v>2137800</v>
          </cell>
          <cell r="K1425">
            <v>4275600</v>
          </cell>
          <cell r="L1425" t="str">
            <v>Minh Tâm</v>
          </cell>
          <cell r="M1425" t="str">
            <v>Cẩm Xuyên</v>
          </cell>
          <cell r="N1425">
            <v>21504</v>
          </cell>
        </row>
        <row r="1426">
          <cell r="A1426">
            <v>549</v>
          </cell>
          <cell r="B1426" t="str">
            <v>BILIRUBIN (TOTAL)</v>
          </cell>
          <cell r="C1426" t="str">
            <v>Hóa chất dùng cho xét nghiệm BILIRUBIN (TOTAL);Phương pháp: DICHLOROPHENYL DIAZONIUM;Dải đo:0.211 - 38 mg/dL (3.61 - 650 μmol/L)</v>
          </cell>
          <cell r="D1426" t="str">
            <v>Bilirubin (Total)</v>
          </cell>
          <cell r="E1426" t="str">
            <v>Biosystems S.A./Tây Ban Nha</v>
          </cell>
          <cell r="F1426" t="str">
            <v>Tây Ban Nha</v>
          </cell>
          <cell r="G1426" t="str">
            <v>Hộp</v>
          </cell>
          <cell r="H1426" t="str">
            <v>8x60+8x15mL/Hộp</v>
          </cell>
          <cell r="I1426">
            <v>7</v>
          </cell>
          <cell r="J1426">
            <v>4099200</v>
          </cell>
          <cell r="K1426">
            <v>28694400</v>
          </cell>
          <cell r="L1426" t="str">
            <v>Minh Tâm</v>
          </cell>
          <cell r="N1426">
            <v>21506</v>
          </cell>
        </row>
        <row r="1427">
          <cell r="A1427">
            <v>549</v>
          </cell>
          <cell r="B1427" t="str">
            <v>BILIRUBIN (TOTAL)</v>
          </cell>
          <cell r="C1427" t="str">
            <v>Hóa chất dùng cho xét nghiệm BILIRUBIN (TOTAL);Phương pháp: DICHLOROPHENYL DIAZONIUM;Dải đo:0.211 - 38 mg/dL (3.61 - 650 μmol/L)</v>
          </cell>
          <cell r="D1427" t="str">
            <v>Bilirubin (Total)</v>
          </cell>
          <cell r="E1427" t="str">
            <v>Biosystems S.A./Tây Ban Nha</v>
          </cell>
          <cell r="F1427" t="str">
            <v>Tây Ban Nha</v>
          </cell>
          <cell r="G1427" t="str">
            <v>Hộp</v>
          </cell>
          <cell r="H1427" t="str">
            <v>8x60+8x15mL/Hộp</v>
          </cell>
          <cell r="I1427">
            <v>2</v>
          </cell>
          <cell r="J1427">
            <v>4099200</v>
          </cell>
          <cell r="K1427">
            <v>8198400</v>
          </cell>
          <cell r="L1427" t="str">
            <v>Minh Tâm</v>
          </cell>
          <cell r="M1427" t="str">
            <v>Can Lộc</v>
          </cell>
          <cell r="N1427">
            <v>21506</v>
          </cell>
        </row>
        <row r="1428">
          <cell r="A1428">
            <v>549</v>
          </cell>
          <cell r="B1428" t="str">
            <v>BILIRUBIN (TOTAL)</v>
          </cell>
          <cell r="C1428" t="str">
            <v>Hóa chất dùng cho xét nghiệm BILIRUBIN (TOTAL);Phương pháp: DICHLOROPHENYL DIAZONIUM;Dải đo:0.211 - 38 mg/dL (3.61 - 650 μmol/L)</v>
          </cell>
          <cell r="D1428" t="str">
            <v>Bilirubin (Total)</v>
          </cell>
          <cell r="E1428" t="str">
            <v>Biosystems S.A./Tây Ban Nha</v>
          </cell>
          <cell r="F1428" t="str">
            <v>Tây Ban Nha</v>
          </cell>
          <cell r="G1428" t="str">
            <v>Hộp</v>
          </cell>
          <cell r="H1428" t="str">
            <v>8x60+8x15mL/Hộp</v>
          </cell>
          <cell r="I1428">
            <v>2</v>
          </cell>
          <cell r="J1428">
            <v>4099200</v>
          </cell>
          <cell r="K1428">
            <v>8198400</v>
          </cell>
          <cell r="L1428" t="str">
            <v>Minh Tâm</v>
          </cell>
          <cell r="M1428" t="str">
            <v>BV TX Kỳ Anh</v>
          </cell>
          <cell r="N1428">
            <v>21506</v>
          </cell>
        </row>
        <row r="1429">
          <cell r="A1429">
            <v>549</v>
          </cell>
          <cell r="B1429" t="str">
            <v>BILIRUBIN (TOTAL)</v>
          </cell>
          <cell r="C1429" t="str">
            <v>Hóa chất dùng cho xét nghiệm BILIRUBIN (TOTAL);Phương pháp: DICHLOROPHENYL DIAZONIUM;Dải đo:0.211 - 38 mg/dL (3.61 - 650 μmol/L)</v>
          </cell>
          <cell r="D1429" t="str">
            <v>Bilirubin (Total)</v>
          </cell>
          <cell r="E1429" t="str">
            <v>Biosystems S.A./Tây Ban Nha</v>
          </cell>
          <cell r="F1429" t="str">
            <v>Tây Ban Nha</v>
          </cell>
          <cell r="G1429" t="str">
            <v>Hộp</v>
          </cell>
          <cell r="H1429" t="str">
            <v>8x60+8x15mL/Hộp</v>
          </cell>
          <cell r="I1429">
            <v>1</v>
          </cell>
          <cell r="J1429">
            <v>4099200</v>
          </cell>
          <cell r="K1429">
            <v>4099200</v>
          </cell>
          <cell r="L1429" t="str">
            <v>Minh Tâm</v>
          </cell>
          <cell r="M1429" t="str">
            <v>Nghi Xuân</v>
          </cell>
          <cell r="N1429">
            <v>21506</v>
          </cell>
        </row>
        <row r="1430">
          <cell r="A1430">
            <v>549</v>
          </cell>
          <cell r="B1430" t="str">
            <v>BILIRUBIN (TOTAL)</v>
          </cell>
          <cell r="C1430" t="str">
            <v>Hóa chất dùng cho xét nghiệm BILIRUBIN (TOTAL);Phương pháp: DICHLOROPHENYL DIAZONIUM;Dải đo:0.211 - 38 mg/dL (3.61 - 650 μmol/L)</v>
          </cell>
          <cell r="D1430" t="str">
            <v>Bilirubin (Total)</v>
          </cell>
          <cell r="E1430" t="str">
            <v>Biosystems S.A./Tây Ban Nha</v>
          </cell>
          <cell r="F1430" t="str">
            <v>Tây Ban Nha</v>
          </cell>
          <cell r="G1430" t="str">
            <v>Hộp</v>
          </cell>
          <cell r="H1430" t="str">
            <v>8x60+8x15mL/Hộp</v>
          </cell>
          <cell r="I1430">
            <v>2</v>
          </cell>
          <cell r="J1430">
            <v>4099200</v>
          </cell>
          <cell r="K1430">
            <v>8198400</v>
          </cell>
          <cell r="L1430" t="str">
            <v>Minh Tâm</v>
          </cell>
          <cell r="M1430" t="str">
            <v>Cẩm Xuyên</v>
          </cell>
          <cell r="N1430">
            <v>21506</v>
          </cell>
        </row>
        <row r="1431">
          <cell r="A1431">
            <v>550</v>
          </cell>
          <cell r="B1431" t="str">
            <v>CALCIUM-ARSENAZO</v>
          </cell>
          <cell r="C1431" t="str">
            <v xml:space="preserve">Hóa chất dùng cho xét nghiệm CALCIUM-ARSENAZO;Phương pháp: Arsenazo III;Dải đo:0.105 - 4.5 mmol/L </v>
          </cell>
          <cell r="D1431" t="str">
            <v>CALCIUM-ARSENAZO</v>
          </cell>
          <cell r="E1431" t="str">
            <v>Biosystems S.A./Tây Ban Nha</v>
          </cell>
          <cell r="F1431" t="str">
            <v>Tây Ban Nha</v>
          </cell>
          <cell r="G1431" t="str">
            <v>Hộp</v>
          </cell>
          <cell r="H1431" t="str">
            <v>10x60mL/Hộp</v>
          </cell>
          <cell r="I1431">
            <v>2</v>
          </cell>
          <cell r="J1431">
            <v>2982000</v>
          </cell>
          <cell r="K1431">
            <v>5964000</v>
          </cell>
          <cell r="L1431" t="str">
            <v>Minh Tâm</v>
          </cell>
          <cell r="N1431">
            <v>21570</v>
          </cell>
        </row>
        <row r="1432">
          <cell r="A1432">
            <v>550</v>
          </cell>
          <cell r="B1432" t="str">
            <v>CALCIUM-ARSENAZO</v>
          </cell>
          <cell r="C1432" t="str">
            <v xml:space="preserve">Hóa chất dùng cho xét nghiệm CALCIUM-ARSENAZO;Phương pháp: Arsenazo III;Dải đo:0.105 - 4.5 mmol/L </v>
          </cell>
          <cell r="D1432" t="str">
            <v>CALCIUM-ARSENAZO</v>
          </cell>
          <cell r="E1432" t="str">
            <v>Biosystems S.A./Tây Ban Nha</v>
          </cell>
          <cell r="F1432" t="str">
            <v>Tây Ban Nha</v>
          </cell>
          <cell r="G1432" t="str">
            <v>Hộp</v>
          </cell>
          <cell r="H1432" t="str">
            <v>10x60mL/Hộp</v>
          </cell>
          <cell r="I1432">
            <v>1</v>
          </cell>
          <cell r="J1432">
            <v>2982000</v>
          </cell>
          <cell r="K1432">
            <v>2982000</v>
          </cell>
          <cell r="L1432" t="str">
            <v>Minh Tâm</v>
          </cell>
          <cell r="M1432" t="str">
            <v>Can Lộc</v>
          </cell>
          <cell r="N1432">
            <v>21570</v>
          </cell>
        </row>
        <row r="1433">
          <cell r="A1433">
            <v>550</v>
          </cell>
          <cell r="B1433" t="str">
            <v>CALCIUM-ARSENAZO</v>
          </cell>
          <cell r="C1433" t="str">
            <v xml:space="preserve">Hóa chất dùng cho xét nghiệm CALCIUM-ARSENAZO;Phương pháp: Arsenazo III;Dải đo:0.105 - 4.5 mmol/L </v>
          </cell>
          <cell r="D1433" t="str">
            <v>CALCIUM-ARSENAZO</v>
          </cell>
          <cell r="E1433" t="str">
            <v>Biosystems S.A./Tây Ban Nha</v>
          </cell>
          <cell r="F1433" t="str">
            <v>Tây Ban Nha</v>
          </cell>
          <cell r="G1433" t="str">
            <v>Hộp</v>
          </cell>
          <cell r="H1433" t="str">
            <v>10x60mL/Hộp</v>
          </cell>
          <cell r="I1433">
            <v>1</v>
          </cell>
          <cell r="J1433">
            <v>2982000</v>
          </cell>
          <cell r="K1433">
            <v>2982000</v>
          </cell>
          <cell r="L1433" t="str">
            <v>Minh Tâm</v>
          </cell>
          <cell r="M1433" t="str">
            <v>Nghi Xuân</v>
          </cell>
          <cell r="N1433">
            <v>21570</v>
          </cell>
        </row>
        <row r="1434">
          <cell r="A1434">
            <v>551</v>
          </cell>
          <cell r="B1434" t="str">
            <v>CALIBRATOR</v>
          </cell>
          <cell r="C1434" t="str">
            <v>Chất chuẩn cho các xét nghiệm sinh hóa thường quy;Dạng bột đông khô</v>
          </cell>
          <cell r="D1434" t="str">
            <v>BIOCHEMISTRY CALIBRATOR (HUMAN)</v>
          </cell>
          <cell r="E1434" t="str">
            <v>Biosystems S.A./Tây Ban Nha</v>
          </cell>
          <cell r="F1434" t="str">
            <v>Tây Ban Nha</v>
          </cell>
          <cell r="G1434" t="str">
            <v>Hộp</v>
          </cell>
          <cell r="H1434" t="str">
            <v>5x5mL/Hộp</v>
          </cell>
          <cell r="I1434">
            <v>15</v>
          </cell>
          <cell r="J1434">
            <v>2593500</v>
          </cell>
          <cell r="K1434">
            <v>38902500</v>
          </cell>
          <cell r="L1434" t="str">
            <v>Minh Tâm</v>
          </cell>
          <cell r="N1434">
            <v>18044</v>
          </cell>
        </row>
        <row r="1435">
          <cell r="A1435">
            <v>551</v>
          </cell>
          <cell r="B1435" t="str">
            <v>CALIBRATOR</v>
          </cell>
          <cell r="C1435" t="str">
            <v>Chất chuẩn cho các xét nghiệm sinh hóa thường quy;Dạng bột đông khô</v>
          </cell>
          <cell r="D1435" t="str">
            <v>BIOCHEMISTRY CALIBRATOR (HUMAN)</v>
          </cell>
          <cell r="E1435" t="str">
            <v>Biosystems S.A./Tây Ban Nha</v>
          </cell>
          <cell r="F1435" t="str">
            <v>Tây Ban Nha</v>
          </cell>
          <cell r="G1435" t="str">
            <v>Hộp</v>
          </cell>
          <cell r="H1435" t="str">
            <v>5x5mL/Hộp</v>
          </cell>
          <cell r="I1435">
            <v>3</v>
          </cell>
          <cell r="J1435">
            <v>2593500</v>
          </cell>
          <cell r="K1435">
            <v>7780500</v>
          </cell>
          <cell r="L1435" t="str">
            <v>Minh Tâm</v>
          </cell>
          <cell r="M1435" t="str">
            <v>Can Lộc</v>
          </cell>
          <cell r="N1435">
            <v>18044</v>
          </cell>
        </row>
        <row r="1436">
          <cell r="A1436">
            <v>551</v>
          </cell>
          <cell r="B1436" t="str">
            <v>CALIBRATOR</v>
          </cell>
          <cell r="C1436" t="str">
            <v>Chất chuẩn cho các xét nghiệm sinh hóa thường quy;Dạng bột đông khô</v>
          </cell>
          <cell r="D1436" t="str">
            <v>BIOCHEMISTRY CALIBRATOR (HUMAN)</v>
          </cell>
          <cell r="E1436" t="str">
            <v>Biosystems S.A./Tây Ban Nha</v>
          </cell>
          <cell r="F1436" t="str">
            <v>Tây Ban Nha</v>
          </cell>
          <cell r="G1436" t="str">
            <v>Hộp</v>
          </cell>
          <cell r="H1436" t="str">
            <v>5x5mL/Hộp</v>
          </cell>
          <cell r="I1436">
            <v>3</v>
          </cell>
          <cell r="J1436">
            <v>2593500</v>
          </cell>
          <cell r="K1436">
            <v>7780500</v>
          </cell>
          <cell r="L1436" t="str">
            <v>Minh Tâm</v>
          </cell>
          <cell r="M1436" t="str">
            <v>Hương Khê</v>
          </cell>
          <cell r="N1436">
            <v>18044</v>
          </cell>
        </row>
        <row r="1437">
          <cell r="A1437">
            <v>551</v>
          </cell>
          <cell r="B1437" t="str">
            <v>CALIBRATOR</v>
          </cell>
          <cell r="C1437" t="str">
            <v>Chất chuẩn cho các xét nghiệm sinh hóa thường quy;Dạng bột đông khô</v>
          </cell>
          <cell r="D1437" t="str">
            <v>BIOCHEMISTRY CALIBRATOR (HUMAN)</v>
          </cell>
          <cell r="E1437" t="str">
            <v>Biosystems S.A./Tây Ban Nha</v>
          </cell>
          <cell r="F1437" t="str">
            <v>Tây Ban Nha</v>
          </cell>
          <cell r="G1437" t="str">
            <v>Hộp</v>
          </cell>
          <cell r="H1437" t="str">
            <v>5x5mL/Hộp</v>
          </cell>
          <cell r="I1437">
            <v>3</v>
          </cell>
          <cell r="J1437">
            <v>2593500</v>
          </cell>
          <cell r="K1437">
            <v>7780500</v>
          </cell>
          <cell r="L1437" t="str">
            <v>Minh Tâm</v>
          </cell>
          <cell r="M1437" t="str">
            <v>BV TX Kỳ Anh</v>
          </cell>
          <cell r="N1437">
            <v>18044</v>
          </cell>
        </row>
        <row r="1438">
          <cell r="A1438">
            <v>551</v>
          </cell>
          <cell r="B1438" t="str">
            <v>CALIBRATOR</v>
          </cell>
          <cell r="C1438" t="str">
            <v>Chất chuẩn cho các xét nghiệm sinh hóa thường quy;Dạng bột đông khô</v>
          </cell>
          <cell r="D1438" t="str">
            <v>BIOCHEMISTRY CALIBRATOR (HUMAN)</v>
          </cell>
          <cell r="E1438" t="str">
            <v>Biosystems S.A./Tây Ban Nha</v>
          </cell>
          <cell r="F1438" t="str">
            <v>Tây Ban Nha</v>
          </cell>
          <cell r="G1438" t="str">
            <v>Hộp</v>
          </cell>
          <cell r="H1438" t="str">
            <v>5x5mL/Hộp</v>
          </cell>
          <cell r="I1438">
            <v>3</v>
          </cell>
          <cell r="J1438">
            <v>2593500</v>
          </cell>
          <cell r="K1438">
            <v>7780500</v>
          </cell>
          <cell r="L1438" t="str">
            <v>Minh Tâm</v>
          </cell>
          <cell r="M1438" t="str">
            <v>Vũ Quang</v>
          </cell>
          <cell r="N1438">
            <v>18044</v>
          </cell>
        </row>
        <row r="1439">
          <cell r="A1439">
            <v>551</v>
          </cell>
          <cell r="B1439" t="str">
            <v>CALIBRATOR</v>
          </cell>
          <cell r="C1439" t="str">
            <v>Chất chuẩn cho các xét nghiệm sinh hóa thường quy;Dạng bột đông khô</v>
          </cell>
          <cell r="D1439" t="str">
            <v>BIOCHEMISTRY CALIBRATOR (HUMAN)</v>
          </cell>
          <cell r="E1439" t="str">
            <v>Biosystems S.A./Tây Ban Nha</v>
          </cell>
          <cell r="F1439" t="str">
            <v>Tây Ban Nha</v>
          </cell>
          <cell r="G1439" t="str">
            <v>Hộp</v>
          </cell>
          <cell r="H1439" t="str">
            <v>5x5mL/Hộp</v>
          </cell>
          <cell r="I1439">
            <v>3</v>
          </cell>
          <cell r="J1439">
            <v>2593500</v>
          </cell>
          <cell r="K1439">
            <v>7780500</v>
          </cell>
          <cell r="L1439" t="str">
            <v>Minh Tâm</v>
          </cell>
          <cell r="M1439" t="str">
            <v>Hương Sơn</v>
          </cell>
          <cell r="N1439">
            <v>18044</v>
          </cell>
        </row>
        <row r="1440">
          <cell r="A1440">
            <v>552</v>
          </cell>
          <cell r="B1440" t="str">
            <v>Cholesterol</v>
          </cell>
          <cell r="C1440" t="str">
            <v xml:space="preserve">Hóa chất dùng cho xét nghiệm Cholesterol;dải đo:4.2-1000mg/dl(0.109-26 mmol/L), phương pháp đoCholesterol oxidase/peroxidase </v>
          </cell>
          <cell r="D1440" t="str">
            <v>Cholesterol</v>
          </cell>
          <cell r="E1440" t="str">
            <v>Biosystems S.A./Tây Ban Nha</v>
          </cell>
          <cell r="F1440" t="str">
            <v>Tây Ban Nha</v>
          </cell>
          <cell r="G1440" t="str">
            <v>Hộp</v>
          </cell>
          <cell r="H1440" t="str">
            <v>10x60mL/Hộp</v>
          </cell>
          <cell r="I1440">
            <v>36</v>
          </cell>
          <cell r="J1440">
            <v>4063500</v>
          </cell>
          <cell r="K1440">
            <v>146286000</v>
          </cell>
          <cell r="L1440" t="str">
            <v>Minh Tâm</v>
          </cell>
          <cell r="N1440">
            <v>21505</v>
          </cell>
        </row>
        <row r="1441">
          <cell r="A1441">
            <v>552</v>
          </cell>
          <cell r="B1441" t="str">
            <v>Cholesterol</v>
          </cell>
          <cell r="C1441" t="str">
            <v xml:space="preserve">Hóa chất dùng cho xét nghiệm Cholesterol;dải đo:4.2-1000mg/dl(0.109-26 mmol/L), phương pháp đoCholesterol oxidase/peroxidase </v>
          </cell>
          <cell r="D1441" t="str">
            <v>Cholesterol</v>
          </cell>
          <cell r="E1441" t="str">
            <v>Biosystems S.A./Tây Ban Nha</v>
          </cell>
          <cell r="F1441" t="str">
            <v>Tây Ban Nha</v>
          </cell>
          <cell r="G1441" t="str">
            <v>Hộp</v>
          </cell>
          <cell r="H1441" t="str">
            <v>10x60mL/Hộp</v>
          </cell>
          <cell r="I1441">
            <v>2</v>
          </cell>
          <cell r="J1441">
            <v>4063500</v>
          </cell>
          <cell r="K1441">
            <v>8127000</v>
          </cell>
          <cell r="L1441" t="str">
            <v>Minh Tâm</v>
          </cell>
          <cell r="M1441" t="str">
            <v>Can Lộc</v>
          </cell>
          <cell r="N1441">
            <v>21505</v>
          </cell>
        </row>
        <row r="1442">
          <cell r="A1442">
            <v>552</v>
          </cell>
          <cell r="B1442" t="str">
            <v>Cholesterol</v>
          </cell>
          <cell r="C1442" t="str">
            <v xml:space="preserve">Hóa chất dùng cho xét nghiệm Cholesterol;dải đo:4.2-1000mg/dl(0.109-26 mmol/L), phương pháp đoCholesterol oxidase/peroxidase </v>
          </cell>
          <cell r="D1442" t="str">
            <v>Cholesterol</v>
          </cell>
          <cell r="E1442" t="str">
            <v>Biosystems S.A./Tây Ban Nha</v>
          </cell>
          <cell r="F1442" t="str">
            <v>Tây Ban Nha</v>
          </cell>
          <cell r="G1442" t="str">
            <v>Hộp</v>
          </cell>
          <cell r="H1442" t="str">
            <v>10x60mL/Hộp</v>
          </cell>
          <cell r="I1442">
            <v>5</v>
          </cell>
          <cell r="J1442">
            <v>4063500</v>
          </cell>
          <cell r="K1442">
            <v>20317500</v>
          </cell>
          <cell r="L1442" t="str">
            <v>Minh Tâm</v>
          </cell>
          <cell r="M1442" t="str">
            <v>Hương Khê</v>
          </cell>
          <cell r="N1442">
            <v>21505</v>
          </cell>
        </row>
        <row r="1443">
          <cell r="A1443">
            <v>552</v>
          </cell>
          <cell r="B1443" t="str">
            <v>Cholesterol</v>
          </cell>
          <cell r="C1443" t="str">
            <v xml:space="preserve">Hóa chất dùng cho xét nghiệm Cholesterol;dải đo:4.2-1000mg/dl(0.109-26 mmol/L), phương pháp đoCholesterol oxidase/peroxidase </v>
          </cell>
          <cell r="D1443" t="str">
            <v>Cholesterol</v>
          </cell>
          <cell r="E1443" t="str">
            <v>Biosystems S.A./Tây Ban Nha</v>
          </cell>
          <cell r="F1443" t="str">
            <v>Tây Ban Nha</v>
          </cell>
          <cell r="G1443" t="str">
            <v>Hộp</v>
          </cell>
          <cell r="H1443" t="str">
            <v>10x60mL/Hộp</v>
          </cell>
          <cell r="I1443">
            <v>7</v>
          </cell>
          <cell r="J1443">
            <v>4063500</v>
          </cell>
          <cell r="K1443">
            <v>28444500</v>
          </cell>
          <cell r="L1443" t="str">
            <v>Minh Tâm</v>
          </cell>
          <cell r="M1443" t="str">
            <v>BV TX Kỳ Anh</v>
          </cell>
          <cell r="N1443">
            <v>21505</v>
          </cell>
        </row>
        <row r="1444">
          <cell r="A1444">
            <v>552</v>
          </cell>
          <cell r="B1444" t="str">
            <v>Cholesterol</v>
          </cell>
          <cell r="C1444" t="str">
            <v xml:space="preserve">Hóa chất dùng cho xét nghiệm Cholesterol;dải đo:4.2-1000mg/dl(0.109-26 mmol/L), phương pháp đoCholesterol oxidase/peroxidase </v>
          </cell>
          <cell r="D1444" t="str">
            <v>Cholesterol</v>
          </cell>
          <cell r="E1444" t="str">
            <v>Biosystems S.A./Tây Ban Nha</v>
          </cell>
          <cell r="F1444" t="str">
            <v>Tây Ban Nha</v>
          </cell>
          <cell r="G1444" t="str">
            <v>Hộp</v>
          </cell>
          <cell r="H1444" t="str">
            <v>10x60mL/Hộp</v>
          </cell>
          <cell r="I1444">
            <v>4</v>
          </cell>
          <cell r="J1444">
            <v>4063500</v>
          </cell>
          <cell r="K1444">
            <v>16254000</v>
          </cell>
          <cell r="L1444" t="str">
            <v>Minh Tâm</v>
          </cell>
          <cell r="M1444" t="str">
            <v>Vũ Quang</v>
          </cell>
          <cell r="N1444">
            <v>21505</v>
          </cell>
        </row>
        <row r="1445">
          <cell r="A1445">
            <v>552</v>
          </cell>
          <cell r="B1445" t="str">
            <v>Cholesterol</v>
          </cell>
          <cell r="C1445" t="str">
            <v xml:space="preserve">Hóa chất dùng cho xét nghiệm Cholesterol;dải đo:4.2-1000mg/dl(0.109-26 mmol/L), phương pháp đoCholesterol oxidase/peroxidase </v>
          </cell>
          <cell r="D1445" t="str">
            <v>Cholesterol</v>
          </cell>
          <cell r="E1445" t="str">
            <v>Biosystems S.A./Tây Ban Nha</v>
          </cell>
          <cell r="F1445" t="str">
            <v>Tây Ban Nha</v>
          </cell>
          <cell r="G1445" t="str">
            <v>Hộp</v>
          </cell>
          <cell r="H1445" t="str">
            <v>10x60mL/Hộp</v>
          </cell>
          <cell r="I1445">
            <v>2</v>
          </cell>
          <cell r="J1445">
            <v>4063500</v>
          </cell>
          <cell r="K1445">
            <v>8127000</v>
          </cell>
          <cell r="L1445" t="str">
            <v>Minh Tâm</v>
          </cell>
          <cell r="M1445" t="str">
            <v>Hương Sơn</v>
          </cell>
          <cell r="N1445">
            <v>21505</v>
          </cell>
        </row>
        <row r="1446">
          <cell r="A1446">
            <v>552</v>
          </cell>
          <cell r="B1446" t="str">
            <v>Cholesterol</v>
          </cell>
          <cell r="C1446" t="str">
            <v xml:space="preserve">Hóa chất dùng cho xét nghiệm Cholesterol;dải đo:4.2-1000mg/dl(0.109-26 mmol/L), phương pháp đoCholesterol oxidase/peroxidase </v>
          </cell>
          <cell r="D1446" t="str">
            <v>Cholesterol</v>
          </cell>
          <cell r="E1446" t="str">
            <v>Biosystems S.A./Tây Ban Nha</v>
          </cell>
          <cell r="F1446" t="str">
            <v>Tây Ban Nha</v>
          </cell>
          <cell r="G1446" t="str">
            <v>Hộp</v>
          </cell>
          <cell r="H1446" t="str">
            <v>10x60mL/Hộp</v>
          </cell>
          <cell r="I1446">
            <v>6</v>
          </cell>
          <cell r="J1446">
            <v>4063500</v>
          </cell>
          <cell r="K1446">
            <v>24381000</v>
          </cell>
          <cell r="L1446" t="str">
            <v>Minh Tâm</v>
          </cell>
          <cell r="M1446" t="str">
            <v>Nghi Xuân</v>
          </cell>
          <cell r="N1446">
            <v>21505</v>
          </cell>
        </row>
        <row r="1447">
          <cell r="A1447">
            <v>552</v>
          </cell>
          <cell r="B1447" t="str">
            <v>Cholesterol</v>
          </cell>
          <cell r="C1447" t="str">
            <v xml:space="preserve">Hóa chất dùng cho xét nghiệm Cholesterol;dải đo:4.2-1000mg/dl(0.109-26 mmol/L), phương pháp đoCholesterol oxidase/peroxidase </v>
          </cell>
          <cell r="D1447" t="str">
            <v>Cholesterol</v>
          </cell>
          <cell r="E1447" t="str">
            <v>Biosystems S.A./Tây Ban Nha</v>
          </cell>
          <cell r="F1447" t="str">
            <v>Tây Ban Nha</v>
          </cell>
          <cell r="G1447" t="str">
            <v>Hộp</v>
          </cell>
          <cell r="H1447" t="str">
            <v>10x60mL/Hộp</v>
          </cell>
          <cell r="I1447">
            <v>10</v>
          </cell>
          <cell r="J1447">
            <v>4063500</v>
          </cell>
          <cell r="K1447">
            <v>40635000</v>
          </cell>
          <cell r="L1447" t="str">
            <v>Minh Tâm</v>
          </cell>
          <cell r="M1447" t="str">
            <v>Cẩm Xuyên</v>
          </cell>
          <cell r="N1447">
            <v>21505</v>
          </cell>
        </row>
        <row r="1448">
          <cell r="A1448">
            <v>553</v>
          </cell>
          <cell r="B1448" t="str">
            <v>Cholesterol HDL Direct</v>
          </cell>
          <cell r="C1448" t="str">
            <v>Hóa chất dùng cho xét nghiệm Cholesterol HDL Direct;dải đo: 0.048 - 5.18 mmol/L, phương pháp đo: DIRECT</v>
          </cell>
          <cell r="D1448" t="str">
            <v>Cholesterol HDL Direct</v>
          </cell>
          <cell r="E1448" t="str">
            <v>Biosystems S.A./Tây Ban Nha</v>
          </cell>
          <cell r="F1448" t="str">
            <v>Tây Ban Nha</v>
          </cell>
          <cell r="G1448" t="str">
            <v>Hộp</v>
          </cell>
          <cell r="H1448" t="str">
            <v>2x60+2x20mL/Hộp</v>
          </cell>
          <cell r="I1448">
            <v>41</v>
          </cell>
          <cell r="J1448">
            <v>6814500</v>
          </cell>
          <cell r="K1448">
            <v>279394500</v>
          </cell>
          <cell r="L1448" t="str">
            <v>Minh Tâm</v>
          </cell>
          <cell r="N1448">
            <v>21557</v>
          </cell>
        </row>
        <row r="1449">
          <cell r="A1449">
            <v>553</v>
          </cell>
          <cell r="B1449" t="str">
            <v>Cholesterol HDL Direct</v>
          </cell>
          <cell r="C1449" t="str">
            <v>Hóa chất dùng cho xét nghiệm Cholesterol HDL Direct;dải đo: 0.048 - 5.18 mmol/L, phương pháp đo: DIRECT</v>
          </cell>
          <cell r="D1449" t="str">
            <v>Cholesterol HDL Direct</v>
          </cell>
          <cell r="E1449" t="str">
            <v>Biosystems S.A./Tây Ban Nha</v>
          </cell>
          <cell r="F1449" t="str">
            <v>Tây Ban Nha</v>
          </cell>
          <cell r="G1449" t="str">
            <v>Hộp</v>
          </cell>
          <cell r="H1449" t="str">
            <v>2x60+2x20mL/Hộp</v>
          </cell>
          <cell r="I1449">
            <v>2</v>
          </cell>
          <cell r="J1449">
            <v>6814500</v>
          </cell>
          <cell r="K1449">
            <v>13629000</v>
          </cell>
          <cell r="L1449" t="str">
            <v>Minh Tâm</v>
          </cell>
          <cell r="M1449" t="str">
            <v>Can Lộc</v>
          </cell>
          <cell r="N1449">
            <v>21557</v>
          </cell>
        </row>
        <row r="1450">
          <cell r="A1450">
            <v>553</v>
          </cell>
          <cell r="B1450" t="str">
            <v>Cholesterol HDL Direct</v>
          </cell>
          <cell r="C1450" t="str">
            <v>Hóa chất dùng cho xét nghiệm Cholesterol HDL Direct;dải đo: 0.048 - 5.18 mmol/L, phương pháp đo: DIRECT</v>
          </cell>
          <cell r="D1450" t="str">
            <v>Cholesterol HDL Direct</v>
          </cell>
          <cell r="E1450" t="str">
            <v>Biosystems S.A./Tây Ban Nha</v>
          </cell>
          <cell r="F1450" t="str">
            <v>Tây Ban Nha</v>
          </cell>
          <cell r="G1450" t="str">
            <v>Hộp</v>
          </cell>
          <cell r="H1450" t="str">
            <v>2x60+2x20mL/Hộp</v>
          </cell>
          <cell r="I1450">
            <v>6</v>
          </cell>
          <cell r="J1450">
            <v>6814500</v>
          </cell>
          <cell r="K1450">
            <v>40887000</v>
          </cell>
          <cell r="L1450" t="str">
            <v>Minh Tâm</v>
          </cell>
          <cell r="M1450" t="str">
            <v>Hương Khê</v>
          </cell>
          <cell r="N1450">
            <v>21557</v>
          </cell>
        </row>
        <row r="1451">
          <cell r="A1451">
            <v>553</v>
          </cell>
          <cell r="B1451" t="str">
            <v>Cholesterol HDL Direct</v>
          </cell>
          <cell r="C1451" t="str">
            <v>Hóa chất dùng cho xét nghiệm Cholesterol HDL Direct;dải đo: 0.048 - 5.18 mmol/L, phương pháp đo: DIRECT</v>
          </cell>
          <cell r="D1451" t="str">
            <v>Cholesterol HDL Direct</v>
          </cell>
          <cell r="E1451" t="str">
            <v>Biosystems S.A./Tây Ban Nha</v>
          </cell>
          <cell r="F1451" t="str">
            <v>Tây Ban Nha</v>
          </cell>
          <cell r="G1451" t="str">
            <v>Hộp</v>
          </cell>
          <cell r="H1451" t="str">
            <v>2x60+2x20mL/Hộp</v>
          </cell>
          <cell r="I1451">
            <v>28</v>
          </cell>
          <cell r="J1451">
            <v>6814500</v>
          </cell>
          <cell r="K1451">
            <v>190806000</v>
          </cell>
          <cell r="L1451" t="str">
            <v>Minh Tâm</v>
          </cell>
          <cell r="M1451" t="str">
            <v>BV TX Kỳ Anh</v>
          </cell>
          <cell r="N1451">
            <v>21557</v>
          </cell>
        </row>
        <row r="1452">
          <cell r="A1452">
            <v>553</v>
          </cell>
          <cell r="B1452" t="str">
            <v>Cholesterol HDL Direct</v>
          </cell>
          <cell r="C1452" t="str">
            <v>Hóa chất dùng cho xét nghiệm Cholesterol HDL Direct;dải đo: 0.048 - 5.18 mmol/L, phương pháp đo: DIRECT</v>
          </cell>
          <cell r="D1452" t="str">
            <v>Cholesterol HDL Direct</v>
          </cell>
          <cell r="E1452" t="str">
            <v>Biosystems S.A./Tây Ban Nha</v>
          </cell>
          <cell r="F1452" t="str">
            <v>Tây Ban Nha</v>
          </cell>
          <cell r="G1452" t="str">
            <v>Hộp</v>
          </cell>
          <cell r="H1452" t="str">
            <v>2x60+2x20mL/Hộp</v>
          </cell>
          <cell r="I1452">
            <v>2</v>
          </cell>
          <cell r="J1452">
            <v>6814500</v>
          </cell>
          <cell r="K1452">
            <v>13629000</v>
          </cell>
          <cell r="L1452" t="str">
            <v>Minh Tâm</v>
          </cell>
          <cell r="M1452" t="str">
            <v>Vũ Quang</v>
          </cell>
          <cell r="N1452">
            <v>21557</v>
          </cell>
        </row>
        <row r="1453">
          <cell r="A1453">
            <v>553</v>
          </cell>
          <cell r="B1453" t="str">
            <v>Cholesterol HDL Direct</v>
          </cell>
          <cell r="C1453" t="str">
            <v>Hóa chất dùng cho xét nghiệm Cholesterol HDL Direct;dải đo: 0.048 - 5.18 mmol/L, phương pháp đo: DIRECT</v>
          </cell>
          <cell r="D1453" t="str">
            <v>Cholesterol HDL Direct</v>
          </cell>
          <cell r="E1453" t="str">
            <v>Biosystems S.A./Tây Ban Nha</v>
          </cell>
          <cell r="F1453" t="str">
            <v>Tây Ban Nha</v>
          </cell>
          <cell r="G1453" t="str">
            <v>Hộp</v>
          </cell>
          <cell r="H1453" t="str">
            <v>2x60+2x20mL/Hộp</v>
          </cell>
          <cell r="I1453">
            <v>1</v>
          </cell>
          <cell r="J1453">
            <v>6814500</v>
          </cell>
          <cell r="K1453">
            <v>6814500</v>
          </cell>
          <cell r="L1453" t="str">
            <v>Minh Tâm</v>
          </cell>
          <cell r="M1453" t="str">
            <v>Nghi Xuân</v>
          </cell>
          <cell r="N1453">
            <v>21557</v>
          </cell>
        </row>
        <row r="1454">
          <cell r="A1454">
            <v>553</v>
          </cell>
          <cell r="B1454" t="str">
            <v>Cholesterol HDL Direct</v>
          </cell>
          <cell r="C1454" t="str">
            <v>Hóa chất dùng cho xét nghiệm Cholesterol HDL Direct;dải đo: 0.048 - 5.18 mmol/L, phương pháp đo: DIRECT</v>
          </cell>
          <cell r="D1454" t="str">
            <v>Cholesterol HDL Direct</v>
          </cell>
          <cell r="E1454" t="str">
            <v>Biosystems S.A./Tây Ban Nha</v>
          </cell>
          <cell r="F1454" t="str">
            <v>Tây Ban Nha</v>
          </cell>
          <cell r="G1454" t="str">
            <v>Hộp</v>
          </cell>
          <cell r="H1454" t="str">
            <v>2x60+2x20mL/Hộp</v>
          </cell>
          <cell r="I1454">
            <v>2</v>
          </cell>
          <cell r="J1454">
            <v>6814500</v>
          </cell>
          <cell r="K1454">
            <v>13629000</v>
          </cell>
          <cell r="L1454" t="str">
            <v>Minh Tâm</v>
          </cell>
          <cell r="M1454" t="str">
            <v>Cẩm Xuyên</v>
          </cell>
          <cell r="N1454">
            <v>21557</v>
          </cell>
        </row>
        <row r="1455">
          <cell r="A1455">
            <v>554</v>
          </cell>
          <cell r="B1455" t="str">
            <v>CHOLESTEROL HDL/LDL CALIBRATOR</v>
          </cell>
          <cell r="C1455" t="str">
            <v>Chất chuẩn cho xét nghiệm HDL/LDL CHOLESTEROL DIRECT;Dạng bột đông khô</v>
          </cell>
          <cell r="D1455" t="str">
            <v>CHOLESTEROL HDL/LDL CALIBRATOR</v>
          </cell>
          <cell r="E1455" t="str">
            <v>Biosystems S.A./Tây Ban Nha</v>
          </cell>
          <cell r="F1455" t="str">
            <v>Tây Ban Nha</v>
          </cell>
          <cell r="G1455" t="str">
            <v>Lọ</v>
          </cell>
          <cell r="H1455" t="str">
            <v>1x1mL/Hộp (Lọ)</v>
          </cell>
          <cell r="I1455">
            <v>33</v>
          </cell>
          <cell r="J1455">
            <v>349650</v>
          </cell>
          <cell r="K1455">
            <v>11538450</v>
          </cell>
          <cell r="L1455" t="str">
            <v>Minh Tâm</v>
          </cell>
          <cell r="N1455">
            <v>11693</v>
          </cell>
        </row>
        <row r="1456">
          <cell r="A1456">
            <v>554</v>
          </cell>
          <cell r="B1456" t="str">
            <v>CHOLESTEROL HDL/LDL CALIBRATOR</v>
          </cell>
          <cell r="C1456" t="str">
            <v>Chất chuẩn cho xét nghiệm HDL/LDL CHOLESTEROL DIRECT;Dạng bột đông khô</v>
          </cell>
          <cell r="D1456" t="str">
            <v>CHOLESTEROL HDL/LDL CALIBRATOR</v>
          </cell>
          <cell r="E1456" t="str">
            <v>Biosystems S.A./Tây Ban Nha</v>
          </cell>
          <cell r="F1456" t="str">
            <v>Tây Ban Nha</v>
          </cell>
          <cell r="G1456" t="str">
            <v>Lọ</v>
          </cell>
          <cell r="H1456" t="str">
            <v>1x1mL/Hộp (Lọ)</v>
          </cell>
          <cell r="I1456">
            <v>5</v>
          </cell>
          <cell r="J1456">
            <v>349650</v>
          </cell>
          <cell r="K1456">
            <v>1748250</v>
          </cell>
          <cell r="L1456" t="str">
            <v>Minh Tâm</v>
          </cell>
          <cell r="M1456" t="str">
            <v>Can Lộc</v>
          </cell>
          <cell r="N1456">
            <v>11693</v>
          </cell>
        </row>
        <row r="1457">
          <cell r="A1457">
            <v>554</v>
          </cell>
          <cell r="B1457" t="str">
            <v>CHOLESTEROL HDL/LDL CALIBRATOR</v>
          </cell>
          <cell r="C1457" t="str">
            <v>Chất chuẩn cho xét nghiệm HDL/LDL CHOLESTEROL DIRECT;Dạng bột đông khô</v>
          </cell>
          <cell r="D1457" t="str">
            <v>CHOLESTEROL HDL/LDL CALIBRATOR</v>
          </cell>
          <cell r="E1457" t="str">
            <v>Biosystems S.A./Tây Ban Nha</v>
          </cell>
          <cell r="F1457" t="str">
            <v>Tây Ban Nha</v>
          </cell>
          <cell r="G1457" t="str">
            <v>Lọ</v>
          </cell>
          <cell r="H1457" t="str">
            <v>1x1mL/Hộp (Lọ)</v>
          </cell>
          <cell r="I1457">
            <v>5</v>
          </cell>
          <cell r="J1457">
            <v>349650</v>
          </cell>
          <cell r="K1457">
            <v>1748250</v>
          </cell>
          <cell r="L1457" t="str">
            <v>Minh Tâm</v>
          </cell>
          <cell r="M1457" t="str">
            <v>Hương Khê</v>
          </cell>
          <cell r="N1457">
            <v>11693</v>
          </cell>
        </row>
        <row r="1458">
          <cell r="A1458">
            <v>554</v>
          </cell>
          <cell r="B1458" t="str">
            <v>CHOLESTEROL HDL/LDL CALIBRATOR</v>
          </cell>
          <cell r="C1458" t="str">
            <v>Chất chuẩn cho xét nghiệm HDL/LDL CHOLESTEROL DIRECT;Dạng bột đông khô</v>
          </cell>
          <cell r="D1458" t="str">
            <v>CHOLESTEROL HDL/LDL CALIBRATOR</v>
          </cell>
          <cell r="E1458" t="str">
            <v>Biosystems S.A./Tây Ban Nha</v>
          </cell>
          <cell r="F1458" t="str">
            <v>Tây Ban Nha</v>
          </cell>
          <cell r="G1458" t="str">
            <v>Lọ</v>
          </cell>
          <cell r="H1458" t="str">
            <v>1x1mL/Hộp (Lọ)</v>
          </cell>
          <cell r="I1458">
            <v>5</v>
          </cell>
          <cell r="J1458">
            <v>349650</v>
          </cell>
          <cell r="K1458">
            <v>1748250</v>
          </cell>
          <cell r="L1458" t="str">
            <v>Minh Tâm</v>
          </cell>
          <cell r="M1458" t="str">
            <v>BV TX Kỳ Anh</v>
          </cell>
          <cell r="N1458">
            <v>11693</v>
          </cell>
        </row>
        <row r="1459">
          <cell r="A1459">
            <v>554</v>
          </cell>
          <cell r="B1459" t="str">
            <v>CHOLESTEROL HDL/LDL CALIBRATOR</v>
          </cell>
          <cell r="C1459" t="str">
            <v>Chất chuẩn cho xét nghiệm HDL/LDL CHOLESTEROL DIRECT;Dạng bột đông khô</v>
          </cell>
          <cell r="D1459" t="str">
            <v>CHOLESTEROL HDL/LDL CALIBRATOR</v>
          </cell>
          <cell r="E1459" t="str">
            <v>Biosystems S.A./Tây Ban Nha</v>
          </cell>
          <cell r="F1459" t="str">
            <v>Tây Ban Nha</v>
          </cell>
          <cell r="G1459" t="str">
            <v>Lọ</v>
          </cell>
          <cell r="H1459" t="str">
            <v>1x1mL/Hộp (Lọ)</v>
          </cell>
          <cell r="I1459">
            <v>6</v>
          </cell>
          <cell r="J1459">
            <v>349650</v>
          </cell>
          <cell r="K1459">
            <v>2097900</v>
          </cell>
          <cell r="L1459" t="str">
            <v>Minh Tâm</v>
          </cell>
          <cell r="M1459" t="str">
            <v>Vũ Quang</v>
          </cell>
          <cell r="N1459">
            <v>11693</v>
          </cell>
        </row>
        <row r="1460">
          <cell r="A1460">
            <v>554</v>
          </cell>
          <cell r="B1460" t="str">
            <v>CHOLESTEROL HDL/LDL CALIBRATOR</v>
          </cell>
          <cell r="C1460" t="str">
            <v>Chất chuẩn cho xét nghiệm HDL/LDL CHOLESTEROL DIRECT;Dạng bột đông khô</v>
          </cell>
          <cell r="D1460" t="str">
            <v>CHOLESTEROL HDL/LDL CALIBRATOR</v>
          </cell>
          <cell r="E1460" t="str">
            <v>Biosystems S.A./Tây Ban Nha</v>
          </cell>
          <cell r="F1460" t="str">
            <v>Tây Ban Nha</v>
          </cell>
          <cell r="G1460" t="str">
            <v>Lọ</v>
          </cell>
          <cell r="H1460" t="str">
            <v>1x1mL/Hộp (Lọ)</v>
          </cell>
          <cell r="I1460">
            <v>2</v>
          </cell>
          <cell r="J1460">
            <v>349650</v>
          </cell>
          <cell r="K1460">
            <v>699300</v>
          </cell>
          <cell r="L1460" t="str">
            <v>Minh Tâm</v>
          </cell>
          <cell r="M1460" t="str">
            <v>Nghi Xuân</v>
          </cell>
          <cell r="N1460">
            <v>11693</v>
          </cell>
        </row>
        <row r="1461">
          <cell r="A1461">
            <v>554</v>
          </cell>
          <cell r="B1461" t="str">
            <v>CHOLESTEROL HDL/LDL CALIBRATOR</v>
          </cell>
          <cell r="C1461" t="str">
            <v>Chất chuẩn cho xét nghiệm HDL/LDL CHOLESTEROL DIRECT;Dạng bột đông khô</v>
          </cell>
          <cell r="D1461" t="str">
            <v>CHOLESTEROL HDL/LDL CALIBRATOR</v>
          </cell>
          <cell r="E1461" t="str">
            <v>Biosystems S.A./Tây Ban Nha</v>
          </cell>
          <cell r="F1461" t="str">
            <v>Tây Ban Nha</v>
          </cell>
          <cell r="G1461" t="str">
            <v>Lọ</v>
          </cell>
          <cell r="H1461" t="str">
            <v>1x1mL/Hộp (Lọ)</v>
          </cell>
          <cell r="I1461">
            <v>10</v>
          </cell>
          <cell r="J1461">
            <v>349650</v>
          </cell>
          <cell r="K1461">
            <v>3496500</v>
          </cell>
          <cell r="L1461" t="str">
            <v>Minh Tâm</v>
          </cell>
          <cell r="M1461" t="str">
            <v>Cẩm Xuyên</v>
          </cell>
          <cell r="N1461">
            <v>11693</v>
          </cell>
        </row>
        <row r="1462">
          <cell r="A1462">
            <v>555</v>
          </cell>
          <cell r="B1462" t="str">
            <v>CHOLESTEROL LDL DIRECT</v>
          </cell>
          <cell r="C1462" t="str">
            <v xml:space="preserve">Hóa chất dùng cho xét nghiệm CHOLESTEROL LDL DIRECT;Phương pháp: DIRECT;Dải đo:0.012 - 25.6 mmol/L </v>
          </cell>
          <cell r="D1462" t="str">
            <v>Cholesterol LDL Direct</v>
          </cell>
          <cell r="E1462" t="str">
            <v>Biosystems S.A./Tây Ban Nha</v>
          </cell>
          <cell r="F1462" t="str">
            <v>Tây Ban Nha</v>
          </cell>
          <cell r="G1462" t="str">
            <v>Hộp</v>
          </cell>
          <cell r="H1462" t="str">
            <v>2x60+2x20mL/Hộp</v>
          </cell>
          <cell r="I1462">
            <v>9</v>
          </cell>
          <cell r="J1462">
            <v>9626400</v>
          </cell>
          <cell r="K1462">
            <v>86637600</v>
          </cell>
          <cell r="L1462" t="str">
            <v>Minh Tâm</v>
          </cell>
          <cell r="N1462">
            <v>21585</v>
          </cell>
        </row>
        <row r="1463">
          <cell r="A1463">
            <v>555</v>
          </cell>
          <cell r="B1463" t="str">
            <v>CHOLESTEROL LDL DIRECT</v>
          </cell>
          <cell r="C1463" t="str">
            <v xml:space="preserve">Hóa chất dùng cho xét nghiệm CHOLESTEROL LDL DIRECT;Phương pháp: DIRECT;Dải đo:0.012 - 25.6 mmol/L </v>
          </cell>
          <cell r="D1463" t="str">
            <v>Cholesterol LDL Direct</v>
          </cell>
          <cell r="E1463" t="str">
            <v>Biosystems S.A./Tây Ban Nha</v>
          </cell>
          <cell r="F1463" t="str">
            <v>Tây Ban Nha</v>
          </cell>
          <cell r="G1463" t="str">
            <v>Hộp</v>
          </cell>
          <cell r="H1463" t="str">
            <v>2x60+2x20mL/Hộp</v>
          </cell>
          <cell r="I1463">
            <v>2</v>
          </cell>
          <cell r="J1463">
            <v>9626400</v>
          </cell>
          <cell r="K1463">
            <v>19252800</v>
          </cell>
          <cell r="L1463" t="str">
            <v>Minh Tâm</v>
          </cell>
          <cell r="M1463" t="str">
            <v>Can Lộc</v>
          </cell>
          <cell r="N1463">
            <v>21585</v>
          </cell>
        </row>
        <row r="1464">
          <cell r="A1464">
            <v>555</v>
          </cell>
          <cell r="B1464" t="str">
            <v>CHOLESTEROL LDL DIRECT</v>
          </cell>
          <cell r="C1464" t="str">
            <v xml:space="preserve">Hóa chất dùng cho xét nghiệm CHOLESTEROL LDL DIRECT;Phương pháp: DIRECT;Dải đo:0.012 - 25.6 mmol/L </v>
          </cell>
          <cell r="D1464" t="str">
            <v>Cholesterol LDL Direct</v>
          </cell>
          <cell r="E1464" t="str">
            <v>Biosystems S.A./Tây Ban Nha</v>
          </cell>
          <cell r="F1464" t="str">
            <v>Tây Ban Nha</v>
          </cell>
          <cell r="G1464" t="str">
            <v>Hộp</v>
          </cell>
          <cell r="H1464" t="str">
            <v>2x60+2x20mL/Hộp</v>
          </cell>
          <cell r="I1464">
            <v>5</v>
          </cell>
          <cell r="J1464">
            <v>9626400</v>
          </cell>
          <cell r="K1464">
            <v>48132000</v>
          </cell>
          <cell r="L1464" t="str">
            <v>Minh Tâm</v>
          </cell>
          <cell r="M1464" t="str">
            <v>Hương Khê</v>
          </cell>
          <cell r="N1464">
            <v>21585</v>
          </cell>
        </row>
        <row r="1465">
          <cell r="A1465">
            <v>555</v>
          </cell>
          <cell r="B1465" t="str">
            <v>CHOLESTEROL LDL DIRECT</v>
          </cell>
          <cell r="C1465" t="str">
            <v xml:space="preserve">Hóa chất dùng cho xét nghiệm CHOLESTEROL LDL DIRECT;Phương pháp: DIRECT;Dải đo:0.012 - 25.6 mmol/L </v>
          </cell>
          <cell r="D1465" t="str">
            <v>Cholesterol LDL Direct</v>
          </cell>
          <cell r="E1465" t="str">
            <v>Biosystems S.A./Tây Ban Nha</v>
          </cell>
          <cell r="F1465" t="str">
            <v>Tây Ban Nha</v>
          </cell>
          <cell r="G1465" t="str">
            <v>Hộp</v>
          </cell>
          <cell r="H1465" t="str">
            <v>2x60+2x20mL/Hộp</v>
          </cell>
          <cell r="I1465">
            <v>2</v>
          </cell>
          <cell r="J1465">
            <v>9626400</v>
          </cell>
          <cell r="K1465">
            <v>19252800</v>
          </cell>
          <cell r="L1465" t="str">
            <v>Minh Tâm</v>
          </cell>
          <cell r="M1465" t="str">
            <v>Vũ Quang</v>
          </cell>
          <cell r="N1465">
            <v>21585</v>
          </cell>
        </row>
        <row r="1466">
          <cell r="A1466">
            <v>556</v>
          </cell>
          <cell r="B1466" t="str">
            <v>CK-MB Control Serum</v>
          </cell>
          <cell r="C1466" t="str">
            <v>Chất kiểm chứng dùng cho xét nghiệm CK-MB;Dạng bột đông khô</v>
          </cell>
          <cell r="D1466" t="str">
            <v>CK-MB Control Serum</v>
          </cell>
          <cell r="E1466" t="str">
            <v>Biosystems S.A./Tây Ban Nha</v>
          </cell>
          <cell r="F1466" t="str">
            <v>Tây Ban Nha</v>
          </cell>
          <cell r="G1466" t="str">
            <v>Lọ</v>
          </cell>
          <cell r="H1466" t="str">
            <v>1x1mL/Lọ</v>
          </cell>
          <cell r="I1466">
            <v>7</v>
          </cell>
          <cell r="J1466">
            <v>431550</v>
          </cell>
          <cell r="K1466">
            <v>3020850</v>
          </cell>
          <cell r="L1466" t="str">
            <v>Minh Tâm</v>
          </cell>
          <cell r="N1466">
            <v>18024</v>
          </cell>
        </row>
        <row r="1467">
          <cell r="A1467">
            <v>556</v>
          </cell>
          <cell r="B1467" t="str">
            <v>CK-MB Control Serum</v>
          </cell>
          <cell r="C1467" t="str">
            <v>Chất kiểm chứng dùng cho xét nghiệm CK-MB;Dạng bột đông khô</v>
          </cell>
          <cell r="D1467" t="str">
            <v>CK-MB Control Serum</v>
          </cell>
          <cell r="E1467" t="str">
            <v>Biosystems S.A./Tây Ban Nha</v>
          </cell>
          <cell r="F1467" t="str">
            <v>Tây Ban Nha</v>
          </cell>
          <cell r="G1467" t="str">
            <v>Lọ</v>
          </cell>
          <cell r="H1467" t="str">
            <v>1x1mL/Lọ</v>
          </cell>
          <cell r="I1467">
            <v>5</v>
          </cell>
          <cell r="J1467">
            <v>431550</v>
          </cell>
          <cell r="K1467">
            <v>2157750</v>
          </cell>
          <cell r="L1467" t="str">
            <v>Minh Tâm</v>
          </cell>
          <cell r="M1467" t="str">
            <v>Can Lộc</v>
          </cell>
          <cell r="N1467">
            <v>18024</v>
          </cell>
        </row>
        <row r="1468">
          <cell r="A1468">
            <v>556</v>
          </cell>
          <cell r="B1468" t="str">
            <v>CK-MB Control Serum</v>
          </cell>
          <cell r="C1468" t="str">
            <v>Chất kiểm chứng dùng cho xét nghiệm CK-MB;Dạng bột đông khô</v>
          </cell>
          <cell r="D1468" t="str">
            <v>CK-MB Control Serum</v>
          </cell>
          <cell r="E1468" t="str">
            <v>Biosystems S.A./Tây Ban Nha</v>
          </cell>
          <cell r="F1468" t="str">
            <v>Tây Ban Nha</v>
          </cell>
          <cell r="G1468" t="str">
            <v>Lọ</v>
          </cell>
          <cell r="H1468" t="str">
            <v>1x1mL/Lọ</v>
          </cell>
          <cell r="I1468">
            <v>2</v>
          </cell>
          <cell r="J1468">
            <v>431550</v>
          </cell>
          <cell r="K1468">
            <v>863100</v>
          </cell>
          <cell r="L1468" t="str">
            <v>Minh Tâm</v>
          </cell>
          <cell r="M1468" t="str">
            <v>BV TX Kỳ Anh</v>
          </cell>
          <cell r="N1468">
            <v>18024</v>
          </cell>
        </row>
        <row r="1469">
          <cell r="A1469">
            <v>557</v>
          </cell>
          <cell r="B1469" t="str">
            <v>Control Serum (Human) I</v>
          </cell>
          <cell r="C1469" t="str">
            <v>Chất kiểm chứng cho các xét nghiệm sinh hóa thường quy có nguồn gốc từ huyết thanh người mức 1;Dạng bột đông khô</v>
          </cell>
          <cell r="D1469" t="str">
            <v>Biochemistry Control Serum (Human) I</v>
          </cell>
          <cell r="E1469" t="str">
            <v>Biosystems S.A./Tây Ban Nha</v>
          </cell>
          <cell r="F1469" t="str">
            <v>Tây Ban Nha</v>
          </cell>
          <cell r="G1469" t="str">
            <v>Hộp</v>
          </cell>
          <cell r="H1469" t="str">
            <v>5x5mL/Hộp</v>
          </cell>
          <cell r="I1469">
            <v>13</v>
          </cell>
          <cell r="J1469">
            <v>2588250</v>
          </cell>
          <cell r="K1469">
            <v>33647250</v>
          </cell>
          <cell r="L1469" t="str">
            <v>Minh Tâm</v>
          </cell>
          <cell r="N1469">
            <v>18042</v>
          </cell>
        </row>
        <row r="1470">
          <cell r="A1470">
            <v>557</v>
          </cell>
          <cell r="B1470" t="str">
            <v>Control Serum (Human) I</v>
          </cell>
          <cell r="C1470" t="str">
            <v>Chất kiểm chứng cho các xét nghiệm sinh hóa thường quy có nguồn gốc từ huyết thanh người mức 1;Dạng bột đông khô</v>
          </cell>
          <cell r="D1470" t="str">
            <v>Biochemistry Control Serum (Human) I</v>
          </cell>
          <cell r="E1470" t="str">
            <v>Biosystems S.A./Tây Ban Nha</v>
          </cell>
          <cell r="F1470" t="str">
            <v>Tây Ban Nha</v>
          </cell>
          <cell r="G1470" t="str">
            <v>Hộp</v>
          </cell>
          <cell r="H1470" t="str">
            <v>5x5mL/Hộp</v>
          </cell>
          <cell r="I1470">
            <v>5</v>
          </cell>
          <cell r="J1470">
            <v>2588250</v>
          </cell>
          <cell r="K1470">
            <v>12941250</v>
          </cell>
          <cell r="L1470" t="str">
            <v>Minh Tâm</v>
          </cell>
          <cell r="M1470" t="str">
            <v>Can Lộc</v>
          </cell>
          <cell r="N1470">
            <v>18042</v>
          </cell>
        </row>
        <row r="1471">
          <cell r="A1471">
            <v>557</v>
          </cell>
          <cell r="B1471" t="str">
            <v>Control Serum (Human) I</v>
          </cell>
          <cell r="C1471" t="str">
            <v>Chất kiểm chứng cho các xét nghiệm sinh hóa thường quy có nguồn gốc từ huyết thanh người mức 1;Dạng bột đông khô</v>
          </cell>
          <cell r="D1471" t="str">
            <v>Biochemistry Control Serum (Human) I</v>
          </cell>
          <cell r="E1471" t="str">
            <v>Biosystems S.A./Tây Ban Nha</v>
          </cell>
          <cell r="F1471" t="str">
            <v>Tây Ban Nha</v>
          </cell>
          <cell r="G1471" t="str">
            <v>Hộp</v>
          </cell>
          <cell r="H1471" t="str">
            <v>5x5mL/Hộp</v>
          </cell>
          <cell r="I1471">
            <v>3</v>
          </cell>
          <cell r="J1471">
            <v>2588250</v>
          </cell>
          <cell r="K1471">
            <v>7764750</v>
          </cell>
          <cell r="L1471" t="str">
            <v>Minh Tâm</v>
          </cell>
          <cell r="M1471" t="str">
            <v>Hương Khê</v>
          </cell>
          <cell r="N1471">
            <v>18042</v>
          </cell>
        </row>
        <row r="1472">
          <cell r="A1472">
            <v>557</v>
          </cell>
          <cell r="B1472" t="str">
            <v>Control Serum (Human) I</v>
          </cell>
          <cell r="C1472" t="str">
            <v>Chất kiểm chứng cho các xét nghiệm sinh hóa thường quy có nguồn gốc từ huyết thanh người mức 1;Dạng bột đông khô</v>
          </cell>
          <cell r="D1472" t="str">
            <v>Biochemistry Control Serum (Human) I</v>
          </cell>
          <cell r="E1472" t="str">
            <v>Biosystems S.A./Tây Ban Nha</v>
          </cell>
          <cell r="F1472" t="str">
            <v>Tây Ban Nha</v>
          </cell>
          <cell r="G1472" t="str">
            <v>Hộp</v>
          </cell>
          <cell r="H1472" t="str">
            <v>5x5mL/Hộp</v>
          </cell>
          <cell r="I1472">
            <v>4</v>
          </cell>
          <cell r="J1472">
            <v>2588250</v>
          </cell>
          <cell r="K1472">
            <v>10353000</v>
          </cell>
          <cell r="L1472" t="str">
            <v>Minh Tâm</v>
          </cell>
          <cell r="M1472" t="str">
            <v>BV TX Kỳ Anh</v>
          </cell>
          <cell r="N1472">
            <v>18042</v>
          </cell>
        </row>
        <row r="1473">
          <cell r="A1473">
            <v>557</v>
          </cell>
          <cell r="B1473" t="str">
            <v>Control Serum (Human) I</v>
          </cell>
          <cell r="C1473" t="str">
            <v>Chất kiểm chứng cho các xét nghiệm sinh hóa thường quy có nguồn gốc từ huyết thanh người mức 1;Dạng bột đông khô</v>
          </cell>
          <cell r="D1473" t="str">
            <v>Biochemistry Control Serum (Human) I</v>
          </cell>
          <cell r="E1473" t="str">
            <v>Biosystems S.A./Tây Ban Nha</v>
          </cell>
          <cell r="F1473" t="str">
            <v>Tây Ban Nha</v>
          </cell>
          <cell r="G1473" t="str">
            <v>Hộp</v>
          </cell>
          <cell r="H1473" t="str">
            <v>5x5mL/Hộp</v>
          </cell>
          <cell r="I1473">
            <v>1</v>
          </cell>
          <cell r="J1473">
            <v>2588250</v>
          </cell>
          <cell r="K1473">
            <v>2588250</v>
          </cell>
          <cell r="L1473" t="str">
            <v>Minh Tâm</v>
          </cell>
          <cell r="M1473" t="str">
            <v>Vũ Quang</v>
          </cell>
          <cell r="N1473">
            <v>18042</v>
          </cell>
        </row>
        <row r="1474">
          <cell r="A1474">
            <v>558</v>
          </cell>
          <cell r="B1474" t="str">
            <v>Control Serum (Human) II</v>
          </cell>
          <cell r="C1474" t="str">
            <v>Chất kiểm chứng cho các xét nghiệm sinh hóa thường quy có nguồn gốc từ huyết thanh người mức 2;Dạng bột đông khô</v>
          </cell>
          <cell r="D1474" t="str">
            <v>Biochemistry Control Serum (Human) II</v>
          </cell>
          <cell r="E1474" t="str">
            <v>Biosystems S.A./Tây Ban Nha</v>
          </cell>
          <cell r="F1474" t="str">
            <v>Tây Ban Nha</v>
          </cell>
          <cell r="G1474" t="str">
            <v>Hộp</v>
          </cell>
          <cell r="H1474" t="str">
            <v>5x5mL/Hộp</v>
          </cell>
          <cell r="I1474">
            <v>15</v>
          </cell>
          <cell r="J1474">
            <v>2583000</v>
          </cell>
          <cell r="K1474">
            <v>38745000</v>
          </cell>
          <cell r="L1474" t="str">
            <v>Minh Tâm</v>
          </cell>
          <cell r="N1474">
            <v>18043</v>
          </cell>
        </row>
        <row r="1475">
          <cell r="A1475">
            <v>558</v>
          </cell>
          <cell r="B1475" t="str">
            <v>Control Serum (Human) II</v>
          </cell>
          <cell r="C1475" t="str">
            <v>Chất kiểm chứng cho các xét nghiệm sinh hóa thường quy có nguồn gốc từ huyết thanh người mức 2;Dạng bột đông khô</v>
          </cell>
          <cell r="D1475" t="str">
            <v>Biochemistry Control Serum (Human) II</v>
          </cell>
          <cell r="E1475" t="str">
            <v>Biosystems S.A./Tây Ban Nha</v>
          </cell>
          <cell r="F1475" t="str">
            <v>Tây Ban Nha</v>
          </cell>
          <cell r="G1475" t="str">
            <v>Hộp</v>
          </cell>
          <cell r="H1475" t="str">
            <v>5x5mL/Hộp</v>
          </cell>
          <cell r="I1475">
            <v>5</v>
          </cell>
          <cell r="J1475">
            <v>2583000</v>
          </cell>
          <cell r="K1475">
            <v>12915000</v>
          </cell>
          <cell r="L1475" t="str">
            <v>Minh Tâm</v>
          </cell>
          <cell r="M1475" t="str">
            <v>Can Lộc</v>
          </cell>
          <cell r="N1475">
            <v>18043</v>
          </cell>
        </row>
        <row r="1476">
          <cell r="A1476">
            <v>558</v>
          </cell>
          <cell r="B1476" t="str">
            <v>Control Serum (Human) II</v>
          </cell>
          <cell r="C1476" t="str">
            <v>Chất kiểm chứng cho các xét nghiệm sinh hóa thường quy có nguồn gốc từ huyết thanh người mức 2;Dạng bột đông khô</v>
          </cell>
          <cell r="D1476" t="str">
            <v>Biochemistry Control Serum (Human) II</v>
          </cell>
          <cell r="E1476" t="str">
            <v>Biosystems S.A./Tây Ban Nha</v>
          </cell>
          <cell r="F1476" t="str">
            <v>Tây Ban Nha</v>
          </cell>
          <cell r="G1476" t="str">
            <v>Hộp</v>
          </cell>
          <cell r="H1476" t="str">
            <v>5x5mL/Hộp</v>
          </cell>
          <cell r="I1476">
            <v>5</v>
          </cell>
          <cell r="J1476">
            <v>2583000</v>
          </cell>
          <cell r="K1476">
            <v>12915000</v>
          </cell>
          <cell r="L1476" t="str">
            <v>Minh Tâm</v>
          </cell>
          <cell r="M1476" t="str">
            <v>Hương Khê</v>
          </cell>
          <cell r="N1476">
            <v>18043</v>
          </cell>
        </row>
        <row r="1477">
          <cell r="A1477">
            <v>558</v>
          </cell>
          <cell r="B1477" t="str">
            <v>Control Serum (Human) II</v>
          </cell>
          <cell r="C1477" t="str">
            <v>Chất kiểm chứng cho các xét nghiệm sinh hóa thường quy có nguồn gốc từ huyết thanh người mức 2;Dạng bột đông khô</v>
          </cell>
          <cell r="D1477" t="str">
            <v>Biochemistry Control Serum (Human) II</v>
          </cell>
          <cell r="E1477" t="str">
            <v>Biosystems S.A./Tây Ban Nha</v>
          </cell>
          <cell r="F1477" t="str">
            <v>Tây Ban Nha</v>
          </cell>
          <cell r="G1477" t="str">
            <v>Hộp</v>
          </cell>
          <cell r="H1477" t="str">
            <v>5x5mL/Hộp</v>
          </cell>
          <cell r="I1477">
            <v>4</v>
          </cell>
          <cell r="J1477">
            <v>2583000</v>
          </cell>
          <cell r="K1477">
            <v>10332000</v>
          </cell>
          <cell r="L1477" t="str">
            <v>Minh Tâm</v>
          </cell>
          <cell r="M1477" t="str">
            <v>BV TX Kỳ Anh</v>
          </cell>
          <cell r="N1477">
            <v>18043</v>
          </cell>
        </row>
        <row r="1478">
          <cell r="A1478">
            <v>558</v>
          </cell>
          <cell r="B1478" t="str">
            <v>Control Serum (Human) II</v>
          </cell>
          <cell r="C1478" t="str">
            <v>Chất kiểm chứng cho các xét nghiệm sinh hóa thường quy có nguồn gốc từ huyết thanh người mức 2;Dạng bột đông khô</v>
          </cell>
          <cell r="D1478" t="str">
            <v>Biochemistry Control Serum (Human) II</v>
          </cell>
          <cell r="E1478" t="str">
            <v>Biosystems S.A./Tây Ban Nha</v>
          </cell>
          <cell r="F1478" t="str">
            <v>Tây Ban Nha</v>
          </cell>
          <cell r="G1478" t="str">
            <v>Hộp</v>
          </cell>
          <cell r="H1478" t="str">
            <v>5x5mL/Hộp</v>
          </cell>
          <cell r="I1478">
            <v>1</v>
          </cell>
          <cell r="J1478">
            <v>2583000</v>
          </cell>
          <cell r="K1478">
            <v>2583000</v>
          </cell>
          <cell r="L1478" t="str">
            <v>Minh Tâm</v>
          </cell>
          <cell r="M1478" t="str">
            <v>Vũ Quang</v>
          </cell>
          <cell r="N1478">
            <v>18043</v>
          </cell>
        </row>
        <row r="1479">
          <cell r="A1479">
            <v>559</v>
          </cell>
          <cell r="B1479" t="str">
            <v>Control Serum I</v>
          </cell>
          <cell r="C1479" t="str">
            <v>Chất kiểm chứng cho các xét nghiệm sinh hóa thường quy mức 1: Dạng bột đông khô</v>
          </cell>
          <cell r="D1479" t="str">
            <v>Biochemistry Control Serum (Human) I</v>
          </cell>
          <cell r="E1479" t="str">
            <v>Biosystems S.A./Tây Ban Nha</v>
          </cell>
          <cell r="F1479" t="str">
            <v>Tây Ban Nha</v>
          </cell>
          <cell r="G1479" t="str">
            <v>Hộp</v>
          </cell>
          <cell r="H1479" t="str">
            <v>5x5mL/Hộp</v>
          </cell>
          <cell r="I1479">
            <v>37</v>
          </cell>
          <cell r="J1479">
            <v>2588250</v>
          </cell>
          <cell r="K1479">
            <v>95765250</v>
          </cell>
          <cell r="L1479" t="str">
            <v>Minh Tâm</v>
          </cell>
          <cell r="N1479">
            <v>18042</v>
          </cell>
        </row>
        <row r="1480">
          <cell r="A1480">
            <v>559</v>
          </cell>
          <cell r="B1480" t="str">
            <v>Control Serum I</v>
          </cell>
          <cell r="C1480" t="str">
            <v>Chất kiểm chứng cho các xét nghiệm sinh hóa thường quy mức 1: Dạng bột đông khô</v>
          </cell>
          <cell r="D1480" t="str">
            <v>Biochemistry Control Serum (Human) I</v>
          </cell>
          <cell r="E1480" t="str">
            <v>Biosystems S.A./Tây Ban Nha</v>
          </cell>
          <cell r="F1480" t="str">
            <v>Tây Ban Nha</v>
          </cell>
          <cell r="G1480" t="str">
            <v>Hộp</v>
          </cell>
          <cell r="H1480" t="str">
            <v>5x5mL/Hộp</v>
          </cell>
          <cell r="I1480">
            <v>10</v>
          </cell>
          <cell r="J1480">
            <v>2588250</v>
          </cell>
          <cell r="K1480">
            <v>25882500</v>
          </cell>
          <cell r="L1480" t="str">
            <v>Minh Tâm</v>
          </cell>
          <cell r="M1480" t="str">
            <v>Can Lộc</v>
          </cell>
          <cell r="N1480">
            <v>18042</v>
          </cell>
        </row>
        <row r="1481">
          <cell r="A1481">
            <v>559</v>
          </cell>
          <cell r="B1481" t="str">
            <v>Control Serum I</v>
          </cell>
          <cell r="C1481" t="str">
            <v>Chất kiểm chứng cho các xét nghiệm sinh hóa thường quy mức 1: Dạng bột đông khô</v>
          </cell>
          <cell r="D1481" t="str">
            <v>Biochemistry Control Serum (Human) I</v>
          </cell>
          <cell r="E1481" t="str">
            <v>Biosystems S.A./Tây Ban Nha</v>
          </cell>
          <cell r="F1481" t="str">
            <v>Tây Ban Nha</v>
          </cell>
          <cell r="G1481" t="str">
            <v>Hộp</v>
          </cell>
          <cell r="H1481" t="str">
            <v>5x5mL/Hộp</v>
          </cell>
          <cell r="I1481">
            <v>3</v>
          </cell>
          <cell r="J1481">
            <v>2588250</v>
          </cell>
          <cell r="K1481">
            <v>7764750</v>
          </cell>
          <cell r="L1481" t="str">
            <v>Minh Tâm</v>
          </cell>
          <cell r="M1481" t="str">
            <v>Hương Khê</v>
          </cell>
          <cell r="N1481">
            <v>18042</v>
          </cell>
        </row>
        <row r="1482">
          <cell r="A1482">
            <v>559</v>
          </cell>
          <cell r="B1482" t="str">
            <v>Control Serum I</v>
          </cell>
          <cell r="C1482" t="str">
            <v>Chất kiểm chứng cho các xét nghiệm sinh hóa thường quy mức 1: Dạng bột đông khô</v>
          </cell>
          <cell r="D1482" t="str">
            <v>Biochemistry Control Serum (Human) I</v>
          </cell>
          <cell r="E1482" t="str">
            <v>Biosystems S.A./Tây Ban Nha</v>
          </cell>
          <cell r="F1482" t="str">
            <v>Tây Ban Nha</v>
          </cell>
          <cell r="G1482" t="str">
            <v>Hộp</v>
          </cell>
          <cell r="H1482" t="str">
            <v>5x5mL/Hộp</v>
          </cell>
          <cell r="I1482">
            <v>4</v>
          </cell>
          <cell r="J1482">
            <v>2588250</v>
          </cell>
          <cell r="K1482">
            <v>10353000</v>
          </cell>
          <cell r="L1482" t="str">
            <v>Minh Tâm</v>
          </cell>
          <cell r="M1482" t="str">
            <v>BV TX Kỳ Anh</v>
          </cell>
          <cell r="N1482">
            <v>18042</v>
          </cell>
        </row>
        <row r="1483">
          <cell r="A1483">
            <v>559</v>
          </cell>
          <cell r="B1483" t="str">
            <v>Control Serum I</v>
          </cell>
          <cell r="C1483" t="str">
            <v>Chất kiểm chứng cho các xét nghiệm sinh hóa thường quy mức 1: Dạng bột đông khô</v>
          </cell>
          <cell r="D1483" t="str">
            <v>Biochemistry Control Serum (Human) I</v>
          </cell>
          <cell r="E1483" t="str">
            <v>Biosystems S.A./Tây Ban Nha</v>
          </cell>
          <cell r="F1483" t="str">
            <v>Tây Ban Nha</v>
          </cell>
          <cell r="G1483" t="str">
            <v>Hộp</v>
          </cell>
          <cell r="H1483" t="str">
            <v>5x5mL/Hộp</v>
          </cell>
          <cell r="I1483">
            <v>3</v>
          </cell>
          <cell r="J1483">
            <v>2588250</v>
          </cell>
          <cell r="K1483">
            <v>7764750</v>
          </cell>
          <cell r="L1483" t="str">
            <v>Minh Tâm</v>
          </cell>
          <cell r="M1483" t="str">
            <v>Vũ Quang</v>
          </cell>
          <cell r="N1483">
            <v>18042</v>
          </cell>
        </row>
        <row r="1484">
          <cell r="A1484">
            <v>559</v>
          </cell>
          <cell r="B1484" t="str">
            <v>Control Serum I</v>
          </cell>
          <cell r="C1484" t="str">
            <v>Chất kiểm chứng cho các xét nghiệm sinh hóa thường quy mức 1: Dạng bột đông khô</v>
          </cell>
          <cell r="D1484" t="str">
            <v>Biochemistry Control Serum (Human) I</v>
          </cell>
          <cell r="E1484" t="str">
            <v>Biosystems S.A./Tây Ban Nha</v>
          </cell>
          <cell r="F1484" t="str">
            <v>Tây Ban Nha</v>
          </cell>
          <cell r="G1484" t="str">
            <v>Hộp</v>
          </cell>
          <cell r="H1484" t="str">
            <v>5x5mL/Hộp</v>
          </cell>
          <cell r="I1484">
            <v>3</v>
          </cell>
          <cell r="J1484">
            <v>2588250</v>
          </cell>
          <cell r="K1484">
            <v>7764750</v>
          </cell>
          <cell r="L1484" t="str">
            <v>Minh Tâm</v>
          </cell>
          <cell r="M1484" t="str">
            <v>Hương Sơn</v>
          </cell>
          <cell r="N1484">
            <v>18042</v>
          </cell>
        </row>
        <row r="1485">
          <cell r="A1485">
            <v>559</v>
          </cell>
          <cell r="B1485" t="str">
            <v>Control Serum I</v>
          </cell>
          <cell r="C1485" t="str">
            <v>Chất kiểm chứng cho các xét nghiệm sinh hóa thường quy mức 1: Dạng bột đông khô</v>
          </cell>
          <cell r="D1485" t="str">
            <v>Biochemistry Control Serum (Human) I</v>
          </cell>
          <cell r="E1485" t="str">
            <v>Biosystems S.A./Tây Ban Nha</v>
          </cell>
          <cell r="F1485" t="str">
            <v>Tây Ban Nha</v>
          </cell>
          <cell r="G1485" t="str">
            <v>Hộp</v>
          </cell>
          <cell r="H1485" t="str">
            <v>5x5mL/Hộp</v>
          </cell>
          <cell r="I1485">
            <v>4</v>
          </cell>
          <cell r="J1485">
            <v>2588250</v>
          </cell>
          <cell r="K1485">
            <v>10353000</v>
          </cell>
          <cell r="L1485" t="str">
            <v>Minh Tâm</v>
          </cell>
          <cell r="M1485" t="str">
            <v>Nghi Xuân</v>
          </cell>
          <cell r="N1485">
            <v>18042</v>
          </cell>
        </row>
        <row r="1486">
          <cell r="A1486">
            <v>559</v>
          </cell>
          <cell r="B1486" t="str">
            <v>Control Serum I</v>
          </cell>
          <cell r="C1486" t="str">
            <v>Chất kiểm chứng cho các xét nghiệm sinh hóa thường quy mức 1: Dạng bột đông khô</v>
          </cell>
          <cell r="D1486" t="str">
            <v>Biochemistry Control Serum (Human) I</v>
          </cell>
          <cell r="E1486" t="str">
            <v>Biosystems S.A./Tây Ban Nha</v>
          </cell>
          <cell r="F1486" t="str">
            <v>Tây Ban Nha</v>
          </cell>
          <cell r="G1486" t="str">
            <v>Hộp</v>
          </cell>
          <cell r="H1486" t="str">
            <v>5x5mL/Hộp</v>
          </cell>
          <cell r="I1486">
            <v>10</v>
          </cell>
          <cell r="J1486">
            <v>2588250</v>
          </cell>
          <cell r="K1486">
            <v>25882500</v>
          </cell>
          <cell r="L1486" t="str">
            <v>Minh Tâm</v>
          </cell>
          <cell r="M1486" t="str">
            <v>Cẩm Xuyên</v>
          </cell>
          <cell r="N1486">
            <v>18042</v>
          </cell>
        </row>
        <row r="1487">
          <cell r="A1487">
            <v>560</v>
          </cell>
          <cell r="B1487" t="str">
            <v>Control Serum II</v>
          </cell>
          <cell r="C1487" t="str">
            <v>Chất kiểm chứng cho các xét nghiệm sinh hóa thường quy mức 2;Dạng bột đông khô</v>
          </cell>
          <cell r="D1487" t="str">
            <v>Biochemistry Control Serum (Human) II</v>
          </cell>
          <cell r="E1487" t="str">
            <v>Biosystems S.A./Tây Ban Nha</v>
          </cell>
          <cell r="F1487" t="str">
            <v>Tây Ban Nha</v>
          </cell>
          <cell r="G1487" t="str">
            <v>Hộp</v>
          </cell>
          <cell r="H1487" t="str">
            <v>5x5mL/Hộp</v>
          </cell>
          <cell r="I1487">
            <v>37</v>
          </cell>
          <cell r="J1487">
            <v>2583000</v>
          </cell>
          <cell r="K1487">
            <v>95571000</v>
          </cell>
          <cell r="L1487" t="str">
            <v>Minh Tâm</v>
          </cell>
          <cell r="N1487">
            <v>18043</v>
          </cell>
        </row>
        <row r="1488">
          <cell r="A1488">
            <v>560</v>
          </cell>
          <cell r="B1488" t="str">
            <v>Control Serum II</v>
          </cell>
          <cell r="C1488" t="str">
            <v>Chất kiểm chứng cho các xét nghiệm sinh hóa thường quy mức 2;Dạng bột đông khô</v>
          </cell>
          <cell r="D1488" t="str">
            <v>Biochemistry Control Serum (Human) II</v>
          </cell>
          <cell r="E1488" t="str">
            <v>Biosystems S.A./Tây Ban Nha</v>
          </cell>
          <cell r="F1488" t="str">
            <v>Tây Ban Nha</v>
          </cell>
          <cell r="G1488" t="str">
            <v>Hộp</v>
          </cell>
          <cell r="H1488" t="str">
            <v>5x5mL/Hộp</v>
          </cell>
          <cell r="I1488">
            <v>10</v>
          </cell>
          <cell r="J1488">
            <v>2583000</v>
          </cell>
          <cell r="K1488">
            <v>25830000</v>
          </cell>
          <cell r="L1488" t="str">
            <v>Minh Tâm</v>
          </cell>
          <cell r="M1488" t="str">
            <v>Can Lộc</v>
          </cell>
          <cell r="N1488">
            <v>18043</v>
          </cell>
        </row>
        <row r="1489">
          <cell r="A1489">
            <v>560</v>
          </cell>
          <cell r="B1489" t="str">
            <v>Control Serum II</v>
          </cell>
          <cell r="C1489" t="str">
            <v>Chất kiểm chứng cho các xét nghiệm sinh hóa thường quy mức 2;Dạng bột đông khô</v>
          </cell>
          <cell r="D1489" t="str">
            <v>Biochemistry Control Serum (Human) II</v>
          </cell>
          <cell r="E1489" t="str">
            <v>Biosystems S.A./Tây Ban Nha</v>
          </cell>
          <cell r="F1489" t="str">
            <v>Tây Ban Nha</v>
          </cell>
          <cell r="G1489" t="str">
            <v>Hộp</v>
          </cell>
          <cell r="H1489" t="str">
            <v>5x5mL/Hộp</v>
          </cell>
          <cell r="I1489">
            <v>3</v>
          </cell>
          <cell r="J1489">
            <v>2583000</v>
          </cell>
          <cell r="K1489">
            <v>7749000</v>
          </cell>
          <cell r="L1489" t="str">
            <v>Minh Tâm</v>
          </cell>
          <cell r="M1489" t="str">
            <v>Hương Khê</v>
          </cell>
          <cell r="N1489">
            <v>18043</v>
          </cell>
        </row>
        <row r="1490">
          <cell r="A1490">
            <v>560</v>
          </cell>
          <cell r="B1490" t="str">
            <v>Control Serum II</v>
          </cell>
          <cell r="C1490" t="str">
            <v>Chất kiểm chứng cho các xét nghiệm sinh hóa thường quy mức 2;Dạng bột đông khô</v>
          </cell>
          <cell r="D1490" t="str">
            <v>Biochemistry Control Serum (Human) II</v>
          </cell>
          <cell r="E1490" t="str">
            <v>Biosystems S.A./Tây Ban Nha</v>
          </cell>
          <cell r="F1490" t="str">
            <v>Tây Ban Nha</v>
          </cell>
          <cell r="G1490" t="str">
            <v>Hộp</v>
          </cell>
          <cell r="H1490" t="str">
            <v>5x5mL/Hộp</v>
          </cell>
          <cell r="I1490">
            <v>4</v>
          </cell>
          <cell r="J1490">
            <v>2583000</v>
          </cell>
          <cell r="K1490">
            <v>10332000</v>
          </cell>
          <cell r="L1490" t="str">
            <v>Minh Tâm</v>
          </cell>
          <cell r="M1490" t="str">
            <v>BV TX Kỳ Anh</v>
          </cell>
          <cell r="N1490">
            <v>18043</v>
          </cell>
        </row>
        <row r="1491">
          <cell r="A1491">
            <v>560</v>
          </cell>
          <cell r="B1491" t="str">
            <v>Control Serum II</v>
          </cell>
          <cell r="C1491" t="str">
            <v>Chất kiểm chứng cho các xét nghiệm sinh hóa thường quy mức 2;Dạng bột đông khô</v>
          </cell>
          <cell r="D1491" t="str">
            <v>Biochemistry Control Serum (Human) II</v>
          </cell>
          <cell r="E1491" t="str">
            <v>Biosystems S.A./Tây Ban Nha</v>
          </cell>
          <cell r="F1491" t="str">
            <v>Tây Ban Nha</v>
          </cell>
          <cell r="G1491" t="str">
            <v>Hộp</v>
          </cell>
          <cell r="H1491" t="str">
            <v>5x5mL/Hộp</v>
          </cell>
          <cell r="I1491">
            <v>3</v>
          </cell>
          <cell r="J1491">
            <v>2583000</v>
          </cell>
          <cell r="K1491">
            <v>7749000</v>
          </cell>
          <cell r="L1491" t="str">
            <v>Minh Tâm</v>
          </cell>
          <cell r="M1491" t="str">
            <v>Vũ Quang</v>
          </cell>
          <cell r="N1491">
            <v>18043</v>
          </cell>
        </row>
        <row r="1492">
          <cell r="A1492">
            <v>560</v>
          </cell>
          <cell r="B1492" t="str">
            <v>Control Serum II</v>
          </cell>
          <cell r="C1492" t="str">
            <v>Chất kiểm chứng cho các xét nghiệm sinh hóa thường quy mức 2;Dạng bột đông khô</v>
          </cell>
          <cell r="D1492" t="str">
            <v>Biochemistry Control Serum (Human) II</v>
          </cell>
          <cell r="E1492" t="str">
            <v>Biosystems S.A./Tây Ban Nha</v>
          </cell>
          <cell r="F1492" t="str">
            <v>Tây Ban Nha</v>
          </cell>
          <cell r="G1492" t="str">
            <v>Hộp</v>
          </cell>
          <cell r="H1492" t="str">
            <v>5x5mL/Hộp</v>
          </cell>
          <cell r="I1492">
            <v>3</v>
          </cell>
          <cell r="J1492">
            <v>2583000</v>
          </cell>
          <cell r="K1492">
            <v>7749000</v>
          </cell>
          <cell r="L1492" t="str">
            <v>Minh Tâm</v>
          </cell>
          <cell r="M1492" t="str">
            <v>Hương Sơn</v>
          </cell>
          <cell r="N1492">
            <v>18043</v>
          </cell>
        </row>
        <row r="1493">
          <cell r="A1493">
            <v>560</v>
          </cell>
          <cell r="B1493" t="str">
            <v>Control Serum II</v>
          </cell>
          <cell r="C1493" t="str">
            <v>Chất kiểm chứng cho các xét nghiệm sinh hóa thường quy mức 2;Dạng bột đông khô</v>
          </cell>
          <cell r="D1493" t="str">
            <v>Biochemistry Control Serum (Human) II</v>
          </cell>
          <cell r="E1493" t="str">
            <v>Biosystems S.A./Tây Ban Nha</v>
          </cell>
          <cell r="F1493" t="str">
            <v>Tây Ban Nha</v>
          </cell>
          <cell r="G1493" t="str">
            <v>Hộp</v>
          </cell>
          <cell r="H1493" t="str">
            <v>5x5mL/Hộp</v>
          </cell>
          <cell r="I1493">
            <v>4</v>
          </cell>
          <cell r="J1493">
            <v>2583000</v>
          </cell>
          <cell r="K1493">
            <v>10332000</v>
          </cell>
          <cell r="L1493" t="str">
            <v>Minh Tâm</v>
          </cell>
          <cell r="M1493" t="str">
            <v>Nghi Xuân</v>
          </cell>
          <cell r="N1493">
            <v>18043</v>
          </cell>
        </row>
        <row r="1494">
          <cell r="A1494">
            <v>560</v>
          </cell>
          <cell r="B1494" t="str">
            <v>Control Serum II</v>
          </cell>
          <cell r="C1494" t="str">
            <v>Chất kiểm chứng cho các xét nghiệm sinh hóa thường quy mức 2;Dạng bột đông khô</v>
          </cell>
          <cell r="D1494" t="str">
            <v>Biochemistry Control Serum (Human) II</v>
          </cell>
          <cell r="E1494" t="str">
            <v>Biosystems S.A./Tây Ban Nha</v>
          </cell>
          <cell r="F1494" t="str">
            <v>Tây Ban Nha</v>
          </cell>
          <cell r="G1494" t="str">
            <v>Hộp</v>
          </cell>
          <cell r="H1494" t="str">
            <v>5x5mL/Hộp</v>
          </cell>
          <cell r="I1494">
            <v>10</v>
          </cell>
          <cell r="J1494">
            <v>2583000</v>
          </cell>
          <cell r="K1494">
            <v>25830000</v>
          </cell>
          <cell r="L1494" t="str">
            <v>Minh Tâm</v>
          </cell>
          <cell r="M1494" t="str">
            <v>Cẩm Xuyên</v>
          </cell>
          <cell r="N1494">
            <v>18043</v>
          </cell>
        </row>
        <row r="1495">
          <cell r="A1495">
            <v>561</v>
          </cell>
          <cell r="B1495" t="str">
            <v>C-REACTIVE PROTEIN (CRP)</v>
          </cell>
          <cell r="C1495" t="str">
            <v>Hóa chất dùng cho xét nghiệm C-REACTIVE PROTEIN (CRP);Phương pháp: LATEX;Dải đo:1.9 - 150 mg/L</v>
          </cell>
          <cell r="D1495" t="str">
            <v>C-Reactive Protein (CRP)</v>
          </cell>
          <cell r="E1495" t="str">
            <v>Biosystems S.A./Tây Ban Nha</v>
          </cell>
          <cell r="F1495" t="str">
            <v>Tây Ban Nha</v>
          </cell>
          <cell r="G1495" t="str">
            <v>Hộp</v>
          </cell>
          <cell r="H1495" t="str">
            <v>4x60+4x15mL/Hộp</v>
          </cell>
          <cell r="I1495">
            <v>3</v>
          </cell>
          <cell r="J1495">
            <v>18018000</v>
          </cell>
          <cell r="K1495">
            <v>54054000</v>
          </cell>
          <cell r="L1495" t="str">
            <v>Minh Tâm</v>
          </cell>
          <cell r="N1495">
            <v>22921</v>
          </cell>
        </row>
        <row r="1496">
          <cell r="A1496">
            <v>561</v>
          </cell>
          <cell r="B1496" t="str">
            <v>C-REACTIVE PROTEIN (CRP)</v>
          </cell>
          <cell r="C1496" t="str">
            <v>Hóa chất dùng cho xét nghiệm C-REACTIVE PROTEIN (CRP);Phương pháp: LATEX;Dải đo:1.9 - 150 mg/L</v>
          </cell>
          <cell r="D1496" t="str">
            <v>C-Reactive Protein (CRP)</v>
          </cell>
          <cell r="E1496" t="str">
            <v>Biosystems S.A./Tây Ban Nha</v>
          </cell>
          <cell r="F1496" t="str">
            <v>Tây Ban Nha</v>
          </cell>
          <cell r="G1496" t="str">
            <v>Hộp</v>
          </cell>
          <cell r="H1496" t="str">
            <v>4x60+4x15mL/Hộp</v>
          </cell>
          <cell r="I1496">
            <v>1</v>
          </cell>
          <cell r="J1496">
            <v>18018000</v>
          </cell>
          <cell r="K1496">
            <v>18018000</v>
          </cell>
          <cell r="L1496" t="str">
            <v>Minh Tâm</v>
          </cell>
          <cell r="M1496" t="str">
            <v>Can Lộc</v>
          </cell>
          <cell r="N1496">
            <v>22921</v>
          </cell>
        </row>
        <row r="1497">
          <cell r="A1497">
            <v>561</v>
          </cell>
          <cell r="B1497" t="str">
            <v>C-REACTIVE PROTEIN (CRP)</v>
          </cell>
          <cell r="C1497" t="str">
            <v>Hóa chất dùng cho xét nghiệm C-REACTIVE PROTEIN (CRP);Phương pháp: LATEX;Dải đo:1.9 - 150 mg/L</v>
          </cell>
          <cell r="D1497" t="str">
            <v>C-Reactive Protein (CRP)</v>
          </cell>
          <cell r="E1497" t="str">
            <v>Biosystems S.A./Tây Ban Nha</v>
          </cell>
          <cell r="F1497" t="str">
            <v>Tây Ban Nha</v>
          </cell>
          <cell r="G1497" t="str">
            <v>Hộp</v>
          </cell>
          <cell r="H1497" t="str">
            <v>4x60+4x15mL/Hộp</v>
          </cell>
          <cell r="I1497">
            <v>1</v>
          </cell>
          <cell r="J1497">
            <v>18018000</v>
          </cell>
          <cell r="K1497">
            <v>18018000</v>
          </cell>
          <cell r="L1497" t="str">
            <v>Minh Tâm</v>
          </cell>
          <cell r="M1497" t="str">
            <v>BV TX Kỳ Anh</v>
          </cell>
          <cell r="N1497">
            <v>22921</v>
          </cell>
        </row>
        <row r="1498">
          <cell r="A1498">
            <v>561</v>
          </cell>
          <cell r="B1498" t="str">
            <v>C-REACTIVE PROTEIN (CRP)</v>
          </cell>
          <cell r="C1498" t="str">
            <v>Hóa chất dùng cho xét nghiệm C-REACTIVE PROTEIN (CRP);Phương pháp: LATEX;Dải đo:1.9 - 150 mg/L</v>
          </cell>
          <cell r="D1498" t="str">
            <v>C-Reactive Protein (CRP)</v>
          </cell>
          <cell r="E1498" t="str">
            <v>Biosystems S.A./Tây Ban Nha</v>
          </cell>
          <cell r="F1498" t="str">
            <v>Tây Ban Nha</v>
          </cell>
          <cell r="G1498" t="str">
            <v>Hộp</v>
          </cell>
          <cell r="H1498" t="str">
            <v>4x60+4x15mL/Hộp</v>
          </cell>
          <cell r="I1498">
            <v>1</v>
          </cell>
          <cell r="J1498">
            <v>18018000</v>
          </cell>
          <cell r="K1498">
            <v>18018000</v>
          </cell>
          <cell r="L1498" t="str">
            <v>Minh Tâm</v>
          </cell>
          <cell r="M1498" t="str">
            <v>Nghi Xuân</v>
          </cell>
          <cell r="N1498">
            <v>22921</v>
          </cell>
        </row>
        <row r="1499">
          <cell r="A1499">
            <v>562</v>
          </cell>
          <cell r="B1499" t="str">
            <v>C-REACTIVE PROTEIN-hs (CRP-hs)</v>
          </cell>
          <cell r="C1499" t="str">
            <v>Hóa chất dùng cho xét nghiệm C-REACTIVE PROTEIN-hs (CRP-hs);Phương pháp: LATEX-HIGH SENSITIVITY;Dải đo:0.35-15 mg/L</v>
          </cell>
          <cell r="D1499" t="str">
            <v>C-Reactive Protein hs (CRP-hs)</v>
          </cell>
          <cell r="E1499" t="str">
            <v>Biosystems S.A./Tây Ban Nha</v>
          </cell>
          <cell r="F1499" t="str">
            <v>Tây Ban Nha</v>
          </cell>
          <cell r="G1499" t="str">
            <v>Hộp</v>
          </cell>
          <cell r="H1499" t="str">
            <v>2x60+2x15mL/Hộp</v>
          </cell>
          <cell r="I1499">
            <v>2</v>
          </cell>
          <cell r="J1499">
            <v>9271500</v>
          </cell>
          <cell r="K1499">
            <v>18543000</v>
          </cell>
          <cell r="L1499" t="str">
            <v>Minh Tâm</v>
          </cell>
          <cell r="N1499">
            <v>22927</v>
          </cell>
        </row>
        <row r="1500">
          <cell r="A1500">
            <v>562</v>
          </cell>
          <cell r="B1500" t="str">
            <v>C-REACTIVE PROTEIN-hs (CRP-hs)</v>
          </cell>
          <cell r="C1500" t="str">
            <v>Hóa chất dùng cho xét nghiệm C-REACTIVE PROTEIN-hs (CRP-hs);Phương pháp: LATEX-HIGH SENSITIVITY;Dải đo:0.35-15 mg/L</v>
          </cell>
          <cell r="D1500" t="str">
            <v>C-Reactive Protein hs (CRP-hs)</v>
          </cell>
          <cell r="E1500" t="str">
            <v>Biosystems S.A./Tây Ban Nha</v>
          </cell>
          <cell r="F1500" t="str">
            <v>Tây Ban Nha</v>
          </cell>
          <cell r="G1500" t="str">
            <v>Hộp</v>
          </cell>
          <cell r="H1500" t="str">
            <v>2x60+2x15mL/Hộp</v>
          </cell>
          <cell r="I1500">
            <v>1</v>
          </cell>
          <cell r="J1500">
            <v>9271500</v>
          </cell>
          <cell r="K1500">
            <v>9271500</v>
          </cell>
          <cell r="L1500" t="str">
            <v>Minh Tâm</v>
          </cell>
          <cell r="M1500" t="str">
            <v>Can Lộc</v>
          </cell>
          <cell r="N1500">
            <v>22927</v>
          </cell>
        </row>
        <row r="1501">
          <cell r="A1501">
            <v>562</v>
          </cell>
          <cell r="B1501" t="str">
            <v>C-REACTIVE PROTEIN-hs (CRP-hs)</v>
          </cell>
          <cell r="C1501" t="str">
            <v>Hóa chất dùng cho xét nghiệm C-REACTIVE PROTEIN-hs (CRP-hs);Phương pháp: LATEX-HIGH SENSITIVITY;Dải đo:0.35-15 mg/L</v>
          </cell>
          <cell r="D1501" t="str">
            <v>C-Reactive Protein hs (CRP-hs)</v>
          </cell>
          <cell r="E1501" t="str">
            <v>Biosystems S.A./Tây Ban Nha</v>
          </cell>
          <cell r="F1501" t="str">
            <v>Tây Ban Nha</v>
          </cell>
          <cell r="G1501" t="str">
            <v>Hộp</v>
          </cell>
          <cell r="H1501" t="str">
            <v>2x60+2x15mL/Hộp</v>
          </cell>
          <cell r="I1501">
            <v>1</v>
          </cell>
          <cell r="J1501">
            <v>9271500</v>
          </cell>
          <cell r="K1501">
            <v>9271500</v>
          </cell>
          <cell r="L1501" t="str">
            <v>Minh Tâm</v>
          </cell>
          <cell r="M1501" t="str">
            <v>Nghi Xuân</v>
          </cell>
          <cell r="N1501">
            <v>22927</v>
          </cell>
        </row>
        <row r="1502">
          <cell r="A1502">
            <v>563</v>
          </cell>
          <cell r="B1502" t="str">
            <v xml:space="preserve">Creatin Kinase-MB (CK-MB) </v>
          </cell>
          <cell r="C1502" t="str">
            <v>Hóa chất dùng cho xét nghiệm Creatin Kinase-MB;Dải đo: 7.88 - 1000 U/L</v>
          </cell>
          <cell r="D1502" t="str">
            <v>CREATINE KINASE-MB (CK-MB)</v>
          </cell>
          <cell r="E1502" t="str">
            <v>Biosystems S.A./Tây Ban Nha</v>
          </cell>
          <cell r="F1502" t="str">
            <v>Tây Ban Nha</v>
          </cell>
          <cell r="G1502" t="str">
            <v>Hộp</v>
          </cell>
          <cell r="H1502" t="str">
            <v>2x60+2x15mL/Hộp</v>
          </cell>
          <cell r="I1502">
            <v>2</v>
          </cell>
          <cell r="J1502">
            <v>10256400</v>
          </cell>
          <cell r="K1502">
            <v>20512800</v>
          </cell>
          <cell r="L1502" t="str">
            <v>Minh Tâm</v>
          </cell>
          <cell r="N1502">
            <v>21792</v>
          </cell>
        </row>
        <row r="1503">
          <cell r="A1503">
            <v>563</v>
          </cell>
          <cell r="B1503" t="str">
            <v xml:space="preserve">Creatin Kinase-MB (CK-MB) </v>
          </cell>
          <cell r="C1503" t="str">
            <v>Hóa chất dùng cho xét nghiệm Creatin Kinase-MB;Dải đo: 7.88 - 1000 U/L</v>
          </cell>
          <cell r="D1503" t="str">
            <v>CREATINE KINASE-MB (CK-MB)</v>
          </cell>
          <cell r="E1503" t="str">
            <v>Biosystems S.A./Tây Ban Nha</v>
          </cell>
          <cell r="F1503" t="str">
            <v>Tây Ban Nha</v>
          </cell>
          <cell r="G1503" t="str">
            <v>Hộp</v>
          </cell>
          <cell r="H1503" t="str">
            <v>2x60+2x15mL/Hộp</v>
          </cell>
          <cell r="I1503">
            <v>1</v>
          </cell>
          <cell r="J1503">
            <v>10256400</v>
          </cell>
          <cell r="K1503">
            <v>10256400</v>
          </cell>
          <cell r="L1503" t="str">
            <v>Minh Tâm</v>
          </cell>
          <cell r="M1503" t="str">
            <v>Can Lộc</v>
          </cell>
          <cell r="N1503">
            <v>21792</v>
          </cell>
        </row>
        <row r="1504">
          <cell r="A1504">
            <v>563</v>
          </cell>
          <cell r="B1504" t="str">
            <v xml:space="preserve">Creatin Kinase-MB (CK-MB) </v>
          </cell>
          <cell r="C1504" t="str">
            <v>Hóa chất dùng cho xét nghiệm Creatin Kinase-MB;Dải đo: 7.88 - 1000 U/L</v>
          </cell>
          <cell r="D1504" t="str">
            <v>CREATINE KINASE-MB (CK-MB)</v>
          </cell>
          <cell r="E1504" t="str">
            <v>Biosystems S.A./Tây Ban Nha</v>
          </cell>
          <cell r="F1504" t="str">
            <v>Tây Ban Nha</v>
          </cell>
          <cell r="G1504" t="str">
            <v>Hộp</v>
          </cell>
          <cell r="H1504" t="str">
            <v>2x60+2x15mL/Hộp</v>
          </cell>
          <cell r="I1504">
            <v>1</v>
          </cell>
          <cell r="J1504">
            <v>10256400</v>
          </cell>
          <cell r="K1504">
            <v>10256400</v>
          </cell>
          <cell r="L1504" t="str">
            <v>Minh Tâm</v>
          </cell>
          <cell r="M1504" t="str">
            <v>BV TX Kỳ Anh</v>
          </cell>
          <cell r="N1504">
            <v>21792</v>
          </cell>
        </row>
        <row r="1505">
          <cell r="A1505">
            <v>564</v>
          </cell>
          <cell r="B1505" t="str">
            <v>Creatine Kinase (CK)</v>
          </cell>
          <cell r="C1505" t="str">
            <v>Hóa chất dùng cho xét nghiệm Creatin Kinase (CK);Phương pháp: IFCC;Dải đo:1.92 - 1300 U/L</v>
          </cell>
          <cell r="D1505" t="str">
            <v>CREATINE KINASE (CK)</v>
          </cell>
          <cell r="E1505" t="str">
            <v>Biosystems S.A./Tây Ban Nha</v>
          </cell>
          <cell r="F1505" t="str">
            <v>Tây Ban Nha</v>
          </cell>
          <cell r="G1505" t="str">
            <v>Hộp</v>
          </cell>
          <cell r="H1505" t="str">
            <v>2x60+2x15mL/Hộp</v>
          </cell>
          <cell r="I1505">
            <v>4</v>
          </cell>
          <cell r="J1505">
            <v>3698100</v>
          </cell>
          <cell r="K1505">
            <v>14792400</v>
          </cell>
          <cell r="L1505" t="str">
            <v>Minh Tâm</v>
          </cell>
          <cell r="N1505">
            <v>21790</v>
          </cell>
        </row>
        <row r="1506">
          <cell r="A1506">
            <v>564</v>
          </cell>
          <cell r="B1506" t="str">
            <v>Creatine Kinase (CK)</v>
          </cell>
          <cell r="C1506" t="str">
            <v>Hóa chất dùng cho xét nghiệm Creatin Kinase (CK);Phương pháp: IFCC;Dải đo:1.92 - 1300 U/L</v>
          </cell>
          <cell r="D1506" t="str">
            <v>CREATINE KINASE (CK)</v>
          </cell>
          <cell r="E1506" t="str">
            <v>Biosystems S.A./Tây Ban Nha</v>
          </cell>
          <cell r="F1506" t="str">
            <v>Tây Ban Nha</v>
          </cell>
          <cell r="G1506" t="str">
            <v>Hộp</v>
          </cell>
          <cell r="H1506" t="str">
            <v>2x60+2x15mL/Hộp</v>
          </cell>
          <cell r="I1506">
            <v>2</v>
          </cell>
          <cell r="J1506">
            <v>3698100</v>
          </cell>
          <cell r="K1506">
            <v>7396200</v>
          </cell>
          <cell r="L1506" t="str">
            <v>Minh Tâm</v>
          </cell>
          <cell r="M1506" t="str">
            <v>Can Lộc</v>
          </cell>
          <cell r="N1506">
            <v>21790</v>
          </cell>
        </row>
        <row r="1507">
          <cell r="A1507">
            <v>564</v>
          </cell>
          <cell r="B1507" t="str">
            <v>Creatine Kinase (CK)</v>
          </cell>
          <cell r="C1507" t="str">
            <v>Hóa chất dùng cho xét nghiệm Creatin Kinase (CK);Phương pháp: IFCC;Dải đo:1.92 - 1300 U/L</v>
          </cell>
          <cell r="D1507" t="str">
            <v>CREATINE KINASE (CK)</v>
          </cell>
          <cell r="E1507" t="str">
            <v>Biosystems S.A./Tây Ban Nha</v>
          </cell>
          <cell r="F1507" t="str">
            <v>Tây Ban Nha</v>
          </cell>
          <cell r="G1507" t="str">
            <v>Hộp</v>
          </cell>
          <cell r="H1507" t="str">
            <v>2x60+2x15mL/Hộp</v>
          </cell>
          <cell r="I1507">
            <v>1</v>
          </cell>
          <cell r="J1507">
            <v>3698100</v>
          </cell>
          <cell r="K1507">
            <v>3698100</v>
          </cell>
          <cell r="L1507" t="str">
            <v>Minh Tâm</v>
          </cell>
          <cell r="M1507" t="str">
            <v>BV TX Kỳ Anh</v>
          </cell>
          <cell r="N1507">
            <v>21790</v>
          </cell>
        </row>
        <row r="1508">
          <cell r="A1508">
            <v>564</v>
          </cell>
          <cell r="B1508" t="str">
            <v>Creatine Kinase (CK)</v>
          </cell>
          <cell r="C1508" t="str">
            <v>Hóa chất dùng cho xét nghiệm Creatin Kinase (CK);Phương pháp: IFCC;Dải đo:1.92 - 1300 U/L</v>
          </cell>
          <cell r="D1508" t="str">
            <v>CREATINE KINASE (CK)</v>
          </cell>
          <cell r="E1508" t="str">
            <v>Biosystems S.A./Tây Ban Nha</v>
          </cell>
          <cell r="F1508" t="str">
            <v>Tây Ban Nha</v>
          </cell>
          <cell r="G1508" t="str">
            <v>Hộp</v>
          </cell>
          <cell r="H1508" t="str">
            <v>2x60+2x15mL/Hộp</v>
          </cell>
          <cell r="I1508">
            <v>1</v>
          </cell>
          <cell r="J1508">
            <v>3698100</v>
          </cell>
          <cell r="K1508">
            <v>3698100</v>
          </cell>
          <cell r="L1508" t="str">
            <v>Minh Tâm</v>
          </cell>
          <cell r="M1508" t="str">
            <v>Nghi Xuân</v>
          </cell>
          <cell r="N1508">
            <v>21790</v>
          </cell>
        </row>
        <row r="1509">
          <cell r="A1509">
            <v>565</v>
          </cell>
          <cell r="B1509" t="str">
            <v>Creatinine</v>
          </cell>
          <cell r="C1509" t="str">
            <v>Hóa chất dùng cho xét nghiệm Creatinine;dải đo:0.04-20mg/dl, phương pháp đoJAFFE COMPENSATED</v>
          </cell>
          <cell r="D1509" t="str">
            <v>Creatinine</v>
          </cell>
          <cell r="E1509" t="str">
            <v>Biosystems S.A./Tây Ban Nha</v>
          </cell>
          <cell r="F1509" t="str">
            <v>Tây Ban Nha</v>
          </cell>
          <cell r="G1509" t="str">
            <v>Hộp</v>
          </cell>
          <cell r="H1509" t="str">
            <v>5x60+5x60mL/Hộp</v>
          </cell>
          <cell r="I1509">
            <v>42</v>
          </cell>
          <cell r="J1509">
            <v>3533250</v>
          </cell>
          <cell r="K1509">
            <v>148396500</v>
          </cell>
          <cell r="L1509" t="str">
            <v>Minh Tâm</v>
          </cell>
          <cell r="N1509">
            <v>21502</v>
          </cell>
        </row>
        <row r="1510">
          <cell r="A1510">
            <v>565</v>
          </cell>
          <cell r="B1510" t="str">
            <v>Creatinine</v>
          </cell>
          <cell r="C1510" t="str">
            <v>Hóa chất dùng cho xét nghiệm Creatinine;dải đo:0.04-20mg/dl, phương pháp đoJAFFE COMPENSATED</v>
          </cell>
          <cell r="D1510" t="str">
            <v>Creatinine</v>
          </cell>
          <cell r="E1510" t="str">
            <v>Biosystems S.A./Tây Ban Nha</v>
          </cell>
          <cell r="F1510" t="str">
            <v>Tây Ban Nha</v>
          </cell>
          <cell r="G1510" t="str">
            <v>Hộp</v>
          </cell>
          <cell r="H1510" t="str">
            <v>5x60+5x60mL/Hộp</v>
          </cell>
          <cell r="I1510">
            <v>1</v>
          </cell>
          <cell r="J1510">
            <v>3533250</v>
          </cell>
          <cell r="K1510">
            <v>3533250</v>
          </cell>
          <cell r="L1510" t="str">
            <v>Minh Tâm</v>
          </cell>
          <cell r="M1510" t="str">
            <v>Can Lộc</v>
          </cell>
          <cell r="N1510">
            <v>21502</v>
          </cell>
        </row>
        <row r="1511">
          <cell r="A1511">
            <v>565</v>
          </cell>
          <cell r="B1511" t="str">
            <v>Creatinine</v>
          </cell>
          <cell r="C1511" t="str">
            <v>Hóa chất dùng cho xét nghiệm Creatinine;dải đo:0.04-20mg/dl, phương pháp đoJAFFE COMPENSATED</v>
          </cell>
          <cell r="D1511" t="str">
            <v>Creatinine</v>
          </cell>
          <cell r="E1511" t="str">
            <v>Biosystems S.A./Tây Ban Nha</v>
          </cell>
          <cell r="F1511" t="str">
            <v>Tây Ban Nha</v>
          </cell>
          <cell r="G1511" t="str">
            <v>Hộp</v>
          </cell>
          <cell r="H1511" t="str">
            <v>5x60+5x60mL/Hộp</v>
          </cell>
          <cell r="I1511">
            <v>5</v>
          </cell>
          <cell r="J1511">
            <v>3533250</v>
          </cell>
          <cell r="K1511">
            <v>17666250</v>
          </cell>
          <cell r="L1511" t="str">
            <v>Minh Tâm</v>
          </cell>
          <cell r="M1511" t="str">
            <v>Hương Khê</v>
          </cell>
          <cell r="N1511">
            <v>21502</v>
          </cell>
        </row>
        <row r="1512">
          <cell r="A1512">
            <v>565</v>
          </cell>
          <cell r="B1512" t="str">
            <v>Creatinine</v>
          </cell>
          <cell r="C1512" t="str">
            <v>Hóa chất dùng cho xét nghiệm Creatinine;dải đo:0.04-20mg/dl, phương pháp đoJAFFE COMPENSATED</v>
          </cell>
          <cell r="D1512" t="str">
            <v>Creatinine</v>
          </cell>
          <cell r="E1512" t="str">
            <v>Biosystems S.A./Tây Ban Nha</v>
          </cell>
          <cell r="F1512" t="str">
            <v>Tây Ban Nha</v>
          </cell>
          <cell r="G1512" t="str">
            <v>Hộp</v>
          </cell>
          <cell r="H1512" t="str">
            <v>5x60+5x60mL/Hộp</v>
          </cell>
          <cell r="I1512">
            <v>10</v>
          </cell>
          <cell r="J1512">
            <v>3533250</v>
          </cell>
          <cell r="K1512">
            <v>35332500</v>
          </cell>
          <cell r="L1512" t="str">
            <v>Minh Tâm</v>
          </cell>
          <cell r="M1512" t="str">
            <v>BV TX Kỳ Anh</v>
          </cell>
          <cell r="N1512">
            <v>21502</v>
          </cell>
        </row>
        <row r="1513">
          <cell r="A1513">
            <v>565</v>
          </cell>
          <cell r="B1513" t="str">
            <v>Creatinine</v>
          </cell>
          <cell r="C1513" t="str">
            <v>Hóa chất dùng cho xét nghiệm Creatinine;dải đo:0.04-20mg/dl, phương pháp đoJAFFE COMPENSATED</v>
          </cell>
          <cell r="D1513" t="str">
            <v>Creatinine</v>
          </cell>
          <cell r="E1513" t="str">
            <v>Biosystems S.A./Tây Ban Nha</v>
          </cell>
          <cell r="F1513" t="str">
            <v>Tây Ban Nha</v>
          </cell>
          <cell r="G1513" t="str">
            <v>Hộp</v>
          </cell>
          <cell r="H1513" t="str">
            <v>5x60+5x60mL/Hộp</v>
          </cell>
          <cell r="I1513">
            <v>4</v>
          </cell>
          <cell r="J1513">
            <v>3533250</v>
          </cell>
          <cell r="K1513">
            <v>14133000</v>
          </cell>
          <cell r="L1513" t="str">
            <v>Minh Tâm</v>
          </cell>
          <cell r="M1513" t="str">
            <v>Vũ Quang</v>
          </cell>
          <cell r="N1513">
            <v>21502</v>
          </cell>
        </row>
        <row r="1514">
          <cell r="A1514">
            <v>565</v>
          </cell>
          <cell r="B1514" t="str">
            <v>Creatinine</v>
          </cell>
          <cell r="C1514" t="str">
            <v>Hóa chất dùng cho xét nghiệm Creatinine;dải đo:0.04-20mg/dl, phương pháp đoJAFFE COMPENSATED</v>
          </cell>
          <cell r="D1514" t="str">
            <v>Creatinine</v>
          </cell>
          <cell r="E1514" t="str">
            <v>Biosystems S.A./Tây Ban Nha</v>
          </cell>
          <cell r="F1514" t="str">
            <v>Tây Ban Nha</v>
          </cell>
          <cell r="G1514" t="str">
            <v>Hộp</v>
          </cell>
          <cell r="H1514" t="str">
            <v>5x60+5x60mL/Hộp</v>
          </cell>
          <cell r="I1514">
            <v>8</v>
          </cell>
          <cell r="J1514">
            <v>3533250</v>
          </cell>
          <cell r="K1514">
            <v>28266000</v>
          </cell>
          <cell r="L1514" t="str">
            <v>Minh Tâm</v>
          </cell>
          <cell r="M1514" t="str">
            <v>Hương Sơn</v>
          </cell>
          <cell r="N1514">
            <v>21502</v>
          </cell>
        </row>
        <row r="1515">
          <cell r="A1515">
            <v>565</v>
          </cell>
          <cell r="B1515" t="str">
            <v>Creatinine</v>
          </cell>
          <cell r="C1515" t="str">
            <v>Hóa chất dùng cho xét nghiệm Creatinine;dải đo:0.04-20mg/dl, phương pháp đoJAFFE COMPENSATED</v>
          </cell>
          <cell r="D1515" t="str">
            <v>Creatinine</v>
          </cell>
          <cell r="E1515" t="str">
            <v>Biosystems S.A./Tây Ban Nha</v>
          </cell>
          <cell r="F1515" t="str">
            <v>Tây Ban Nha</v>
          </cell>
          <cell r="G1515" t="str">
            <v>Hộp</v>
          </cell>
          <cell r="H1515" t="str">
            <v>5x60+5x60mL/Hộp</v>
          </cell>
          <cell r="I1515">
            <v>6</v>
          </cell>
          <cell r="J1515">
            <v>3533250</v>
          </cell>
          <cell r="K1515">
            <v>21199500</v>
          </cell>
          <cell r="L1515" t="str">
            <v>Minh Tâm</v>
          </cell>
          <cell r="M1515" t="str">
            <v>Nghi Xuân</v>
          </cell>
          <cell r="N1515">
            <v>21502</v>
          </cell>
        </row>
        <row r="1516">
          <cell r="A1516">
            <v>565</v>
          </cell>
          <cell r="B1516" t="str">
            <v>Creatinine</v>
          </cell>
          <cell r="C1516" t="str">
            <v>Hóa chất dùng cho xét nghiệm Creatinine;dải đo:0.04-20mg/dl, phương pháp đoJAFFE COMPENSATED</v>
          </cell>
          <cell r="D1516" t="str">
            <v>Creatinine</v>
          </cell>
          <cell r="E1516" t="str">
            <v>Biosystems S.A./Tây Ban Nha</v>
          </cell>
          <cell r="F1516" t="str">
            <v>Tây Ban Nha</v>
          </cell>
          <cell r="G1516" t="str">
            <v>Hộp</v>
          </cell>
          <cell r="H1516" t="str">
            <v>5x60+5x60mL/Hộp</v>
          </cell>
          <cell r="I1516">
            <v>8</v>
          </cell>
          <cell r="J1516">
            <v>3533250</v>
          </cell>
          <cell r="K1516">
            <v>28266000</v>
          </cell>
          <cell r="L1516" t="str">
            <v>Minh Tâm</v>
          </cell>
          <cell r="M1516" t="str">
            <v>Cẩm Xuyên</v>
          </cell>
          <cell r="N1516">
            <v>21502</v>
          </cell>
        </row>
        <row r="1517">
          <cell r="A1517">
            <v>566</v>
          </cell>
          <cell r="B1517" t="str">
            <v>CRP/CRP-hs Standard</v>
          </cell>
          <cell r="C1517" t="str">
            <v>Chất chuẩn cho xét nghiệm CRP/CRP-hs;Dạng bột đông khô</v>
          </cell>
          <cell r="D1517" t="str">
            <v>CRP/CRP-hS STANDARD</v>
          </cell>
          <cell r="E1517" t="str">
            <v>Biosystems S.A./Tây Ban Nha</v>
          </cell>
          <cell r="F1517" t="str">
            <v>Tây Ban Nha</v>
          </cell>
          <cell r="G1517" t="str">
            <v>Lọ</v>
          </cell>
          <cell r="H1517" t="str">
            <v>   1x1mL/Lọ</v>
          </cell>
          <cell r="I1517">
            <v>10</v>
          </cell>
          <cell r="J1517">
            <v>711900</v>
          </cell>
          <cell r="K1517">
            <v>7119000</v>
          </cell>
          <cell r="L1517" t="str">
            <v>Minh Tâm</v>
          </cell>
          <cell r="N1517">
            <v>31113</v>
          </cell>
        </row>
        <row r="1518">
          <cell r="A1518">
            <v>566</v>
          </cell>
          <cell r="B1518" t="str">
            <v>CRP/CRP-hs Standard</v>
          </cell>
          <cell r="C1518" t="str">
            <v>Chất chuẩn cho xét nghiệm CRP/CRP-hs;Dạng bột đông khô</v>
          </cell>
          <cell r="D1518" t="str">
            <v>CRP/CRP-hS STANDARD</v>
          </cell>
          <cell r="E1518" t="str">
            <v>Biosystems S.A./Tây Ban Nha</v>
          </cell>
          <cell r="F1518" t="str">
            <v>Tây Ban Nha</v>
          </cell>
          <cell r="G1518" t="str">
            <v>Lọ</v>
          </cell>
          <cell r="H1518" t="str">
            <v>   1x1mL/Lọ</v>
          </cell>
          <cell r="I1518">
            <v>5</v>
          </cell>
          <cell r="J1518">
            <v>711900</v>
          </cell>
          <cell r="K1518">
            <v>3559500</v>
          </cell>
          <cell r="L1518" t="str">
            <v>Minh Tâm</v>
          </cell>
          <cell r="M1518" t="str">
            <v>Can Lộc</v>
          </cell>
          <cell r="N1518">
            <v>31113</v>
          </cell>
        </row>
        <row r="1519">
          <cell r="A1519">
            <v>566</v>
          </cell>
          <cell r="B1519" t="str">
            <v>CRP/CRP-hs Standard</v>
          </cell>
          <cell r="C1519" t="str">
            <v>Chất chuẩn cho xét nghiệm CRP/CRP-hs;Dạng bột đông khô</v>
          </cell>
          <cell r="D1519" t="str">
            <v>CRP/CRP-hS STANDARD</v>
          </cell>
          <cell r="E1519" t="str">
            <v>Biosystems S.A./Tây Ban Nha</v>
          </cell>
          <cell r="F1519" t="str">
            <v>Tây Ban Nha</v>
          </cell>
          <cell r="G1519" t="str">
            <v>Lọ</v>
          </cell>
          <cell r="H1519" t="str">
            <v>   1x1mL/Lọ</v>
          </cell>
          <cell r="I1519">
            <v>1</v>
          </cell>
          <cell r="J1519">
            <v>711900</v>
          </cell>
          <cell r="K1519">
            <v>711900</v>
          </cell>
          <cell r="L1519" t="str">
            <v>Minh Tâm</v>
          </cell>
          <cell r="M1519" t="str">
            <v>BV TX Kỳ Anh</v>
          </cell>
          <cell r="N1519">
            <v>31113</v>
          </cell>
        </row>
        <row r="1520">
          <cell r="A1520">
            <v>566</v>
          </cell>
          <cell r="B1520" t="str">
            <v>CRP/CRP-hs Standard</v>
          </cell>
          <cell r="C1520" t="str">
            <v>Chất chuẩn cho xét nghiệm CRP/CRP-hs;Dạng bột đông khô</v>
          </cell>
          <cell r="D1520" t="str">
            <v>CRP/CRP-hS STANDARD</v>
          </cell>
          <cell r="E1520" t="str">
            <v>Biosystems S.A./Tây Ban Nha</v>
          </cell>
          <cell r="F1520" t="str">
            <v>Tây Ban Nha</v>
          </cell>
          <cell r="G1520" t="str">
            <v>Lọ</v>
          </cell>
          <cell r="H1520" t="str">
            <v>   1x1mL/Lọ</v>
          </cell>
          <cell r="I1520">
            <v>4</v>
          </cell>
          <cell r="J1520">
            <v>711900</v>
          </cell>
          <cell r="K1520">
            <v>2847600</v>
          </cell>
          <cell r="L1520" t="str">
            <v>Minh Tâm</v>
          </cell>
          <cell r="M1520" t="str">
            <v>Nghi Xuân</v>
          </cell>
          <cell r="N1520">
            <v>31113</v>
          </cell>
        </row>
        <row r="1521">
          <cell r="A1521">
            <v>567</v>
          </cell>
          <cell r="B1521" t="str">
            <v>Ethanol</v>
          </cell>
          <cell r="C1521" t="str">
            <v>Hóa chất dùng cho xét nghiệm Ethanol;Dải đo: 8.11 mg/dL - 300 mg/dL, phương pháp đo: ALCOHOL DEHYDROGENASE</v>
          </cell>
          <cell r="D1521" t="str">
            <v>Ethanol</v>
          </cell>
          <cell r="E1521" t="str">
            <v>Biosystems S.A./Tây Ban Nha</v>
          </cell>
          <cell r="F1521" t="str">
            <v>Tây Ban Nha</v>
          </cell>
          <cell r="G1521" t="str">
            <v>Hộp</v>
          </cell>
          <cell r="H1521" t="str">
            <v>2x20+2x7mL/Hộp</v>
          </cell>
          <cell r="I1521">
            <v>4</v>
          </cell>
          <cell r="J1521">
            <v>2772000</v>
          </cell>
          <cell r="K1521">
            <v>11088000</v>
          </cell>
          <cell r="L1521" t="str">
            <v>Minh Tâm</v>
          </cell>
          <cell r="N1521">
            <v>21789</v>
          </cell>
        </row>
        <row r="1522">
          <cell r="A1522">
            <v>567</v>
          </cell>
          <cell r="B1522" t="str">
            <v>Ethanol</v>
          </cell>
          <cell r="C1522" t="str">
            <v>Hóa chất dùng cho xét nghiệm Ethanol;Dải đo: 8.11 mg/dL - 300 mg/dL, phương pháp đo: ALCOHOL DEHYDROGENASE</v>
          </cell>
          <cell r="D1522" t="str">
            <v>Ethanol</v>
          </cell>
          <cell r="E1522" t="str">
            <v>Biosystems S.A./Tây Ban Nha</v>
          </cell>
          <cell r="F1522" t="str">
            <v>Tây Ban Nha</v>
          </cell>
          <cell r="G1522" t="str">
            <v>Hộp</v>
          </cell>
          <cell r="H1522" t="str">
            <v>2x20+2x7mL/Hộp</v>
          </cell>
          <cell r="I1522">
            <v>2</v>
          </cell>
          <cell r="J1522">
            <v>2772000</v>
          </cell>
          <cell r="K1522">
            <v>5544000</v>
          </cell>
          <cell r="L1522" t="str">
            <v>Minh Tâm</v>
          </cell>
          <cell r="M1522" t="str">
            <v>Can Lộc</v>
          </cell>
          <cell r="N1522">
            <v>21789</v>
          </cell>
        </row>
        <row r="1523">
          <cell r="A1523">
            <v>567</v>
          </cell>
          <cell r="B1523" t="str">
            <v>Ethanol</v>
          </cell>
          <cell r="C1523" t="str">
            <v>Hóa chất dùng cho xét nghiệm Ethanol;Dải đo: 8.11 mg/dL - 300 mg/dL, phương pháp đo: ALCOHOL DEHYDROGENASE</v>
          </cell>
          <cell r="D1523" t="str">
            <v>Ethanol</v>
          </cell>
          <cell r="E1523" t="str">
            <v>Biosystems S.A./Tây Ban Nha</v>
          </cell>
          <cell r="F1523" t="str">
            <v>Tây Ban Nha</v>
          </cell>
          <cell r="G1523" t="str">
            <v>Hộp</v>
          </cell>
          <cell r="H1523" t="str">
            <v>2x20+2x7mL/Hộp</v>
          </cell>
          <cell r="I1523">
            <v>2</v>
          </cell>
          <cell r="J1523">
            <v>2772000</v>
          </cell>
          <cell r="K1523">
            <v>5544000</v>
          </cell>
          <cell r="L1523" t="str">
            <v>Minh Tâm</v>
          </cell>
          <cell r="M1523" t="str">
            <v>Vũ Quang</v>
          </cell>
          <cell r="N1523">
            <v>21789</v>
          </cell>
        </row>
        <row r="1524">
          <cell r="A1524">
            <v>568</v>
          </cell>
          <cell r="B1524" t="str">
            <v xml:space="preserve">gamma-GLUTAMYLTRANSFERASE (gamma-GT)         </v>
          </cell>
          <cell r="C1524" t="str">
            <v>Hóa chất dùng cho xét nghiệm gamma-GLUTAMYLTRANSFERASE (gamma-GT)   ;Phương pháp: IFCC;Dải đo:3.07 - 600 U/L</v>
          </cell>
          <cell r="D1524" t="str">
            <v xml:space="preserve">gamma-GLUTAMYLTRANSFERASE (gamma-GT)  </v>
          </cell>
          <cell r="E1524" t="str">
            <v>Biosystems S.A./Tây Ban Nha</v>
          </cell>
          <cell r="F1524" t="str">
            <v>Tây Ban Nha</v>
          </cell>
          <cell r="G1524" t="str">
            <v>Hộp</v>
          </cell>
          <cell r="H1524" t="str">
            <v>4x60+4x15mL/Hộp</v>
          </cell>
          <cell r="I1524">
            <v>2</v>
          </cell>
          <cell r="J1524">
            <v>3015600</v>
          </cell>
          <cell r="K1524">
            <v>6031200</v>
          </cell>
          <cell r="L1524" t="str">
            <v>Minh Tâm</v>
          </cell>
          <cell r="N1524">
            <v>21520</v>
          </cell>
        </row>
        <row r="1525">
          <cell r="A1525">
            <v>568</v>
          </cell>
          <cell r="B1525" t="str">
            <v xml:space="preserve">gamma-GLUTAMYLTRANSFERASE (gamma-GT)         </v>
          </cell>
          <cell r="C1525" t="str">
            <v>Hóa chất dùng cho xét nghiệm gamma-GLUTAMYLTRANSFERASE (gamma-GT)   ;Phương pháp: IFCC;Dải đo:3.07 - 600 U/L</v>
          </cell>
          <cell r="D1525" t="str">
            <v xml:space="preserve">gamma-GLUTAMYLTRANSFERASE (gamma-GT)  </v>
          </cell>
          <cell r="E1525" t="str">
            <v>Biosystems S.A./Tây Ban Nha</v>
          </cell>
          <cell r="F1525" t="str">
            <v>Tây Ban Nha</v>
          </cell>
          <cell r="G1525" t="str">
            <v>Hộp</v>
          </cell>
          <cell r="H1525" t="str">
            <v>4x60+4x15mL/Hộp</v>
          </cell>
          <cell r="I1525">
            <v>2</v>
          </cell>
          <cell r="J1525">
            <v>3015600</v>
          </cell>
          <cell r="K1525">
            <v>6031200</v>
          </cell>
          <cell r="L1525" t="str">
            <v>Minh Tâm</v>
          </cell>
          <cell r="M1525" t="str">
            <v>Can Lộc</v>
          </cell>
          <cell r="N1525">
            <v>21520</v>
          </cell>
        </row>
        <row r="1526">
          <cell r="A1526">
            <v>569</v>
          </cell>
          <cell r="B1526" t="str">
            <v>Glucose</v>
          </cell>
          <cell r="C1526" t="str">
            <v>Hóa chất dùng cho xét nghiệm Glucose;dải đo:3.6-500mg/dl(0.199-27.5 mmol/L), phương pháp đo:Glucose oxidase/peroxidase</v>
          </cell>
          <cell r="D1526" t="str">
            <v>Glucose</v>
          </cell>
          <cell r="E1526" t="str">
            <v>Biosystems S.A./Tây Ban Nha</v>
          </cell>
          <cell r="F1526" t="str">
            <v>Tây Ban Nha</v>
          </cell>
          <cell r="G1526" t="str">
            <v>Hộp</v>
          </cell>
          <cell r="H1526" t="str">
            <v>10x60mL/Hộp</v>
          </cell>
          <cell r="I1526">
            <v>53</v>
          </cell>
          <cell r="J1526">
            <v>2425500</v>
          </cell>
          <cell r="K1526">
            <v>128551500</v>
          </cell>
          <cell r="L1526" t="str">
            <v>Minh Tâm</v>
          </cell>
          <cell r="N1526">
            <v>21503</v>
          </cell>
        </row>
        <row r="1527">
          <cell r="A1527">
            <v>569</v>
          </cell>
          <cell r="B1527" t="str">
            <v>Glucose</v>
          </cell>
          <cell r="C1527" t="str">
            <v>Hóa chất dùng cho xét nghiệm Glucose;dải đo:3.6-500mg/dl(0.199-27.5 mmol/L), phương pháp đo:Glucose oxidase/peroxidase</v>
          </cell>
          <cell r="D1527" t="str">
            <v>Glucose</v>
          </cell>
          <cell r="E1527" t="str">
            <v>Biosystems S.A./Tây Ban Nha</v>
          </cell>
          <cell r="F1527" t="str">
            <v>Tây Ban Nha</v>
          </cell>
          <cell r="G1527" t="str">
            <v>Hộp</v>
          </cell>
          <cell r="H1527" t="str">
            <v>10x60mL/Hộp</v>
          </cell>
          <cell r="I1527">
            <v>4</v>
          </cell>
          <cell r="J1527">
            <v>2425500</v>
          </cell>
          <cell r="K1527">
            <v>9702000</v>
          </cell>
          <cell r="L1527" t="str">
            <v>Minh Tâm</v>
          </cell>
          <cell r="M1527" t="str">
            <v>Can Lộc</v>
          </cell>
          <cell r="N1527">
            <v>21503</v>
          </cell>
        </row>
        <row r="1528">
          <cell r="A1528">
            <v>569</v>
          </cell>
          <cell r="B1528" t="str">
            <v>Glucose</v>
          </cell>
          <cell r="C1528" t="str">
            <v>Hóa chất dùng cho xét nghiệm Glucose;dải đo:3.6-500mg/dl(0.199-27.5 mmol/L), phương pháp đo:Glucose oxidase/peroxidase</v>
          </cell>
          <cell r="D1528" t="str">
            <v>Glucose</v>
          </cell>
          <cell r="E1528" t="str">
            <v>Biosystems S.A./Tây Ban Nha</v>
          </cell>
          <cell r="F1528" t="str">
            <v>Tây Ban Nha</v>
          </cell>
          <cell r="G1528" t="str">
            <v>Hộp</v>
          </cell>
          <cell r="H1528" t="str">
            <v>10x60mL/Hộp</v>
          </cell>
          <cell r="I1528">
            <v>6</v>
          </cell>
          <cell r="J1528">
            <v>2425500</v>
          </cell>
          <cell r="K1528">
            <v>14553000</v>
          </cell>
          <cell r="L1528" t="str">
            <v>Minh Tâm</v>
          </cell>
          <cell r="M1528" t="str">
            <v>Hương Khê</v>
          </cell>
          <cell r="N1528">
            <v>21503</v>
          </cell>
        </row>
        <row r="1529">
          <cell r="A1529">
            <v>569</v>
          </cell>
          <cell r="B1529" t="str">
            <v>Glucose</v>
          </cell>
          <cell r="C1529" t="str">
            <v>Hóa chất dùng cho xét nghiệm Glucose;dải đo:3.6-500mg/dl(0.199-27.5 mmol/L), phương pháp đo:Glucose oxidase/peroxidase</v>
          </cell>
          <cell r="D1529" t="str">
            <v>Glucose</v>
          </cell>
          <cell r="E1529" t="str">
            <v>Biosystems S.A./Tây Ban Nha</v>
          </cell>
          <cell r="F1529" t="str">
            <v>Tây Ban Nha</v>
          </cell>
          <cell r="G1529" t="str">
            <v>Hộp</v>
          </cell>
          <cell r="H1529" t="str">
            <v>10x60mL/Hộp</v>
          </cell>
          <cell r="I1529">
            <v>10</v>
          </cell>
          <cell r="J1529">
            <v>2425500</v>
          </cell>
          <cell r="K1529">
            <v>24255000</v>
          </cell>
          <cell r="L1529" t="str">
            <v>Minh Tâm</v>
          </cell>
          <cell r="M1529" t="str">
            <v>BV TX Kỳ Anh</v>
          </cell>
          <cell r="N1529">
            <v>21503</v>
          </cell>
        </row>
        <row r="1530">
          <cell r="A1530">
            <v>569</v>
          </cell>
          <cell r="B1530" t="str">
            <v>Glucose</v>
          </cell>
          <cell r="C1530" t="str">
            <v>Hóa chất dùng cho xét nghiệm Glucose;dải đo:3.6-500mg/dl(0.199-27.5 mmol/L), phương pháp đo:Glucose oxidase/peroxidase</v>
          </cell>
          <cell r="D1530" t="str">
            <v>Glucose</v>
          </cell>
          <cell r="E1530" t="str">
            <v>Biosystems S.A./Tây Ban Nha</v>
          </cell>
          <cell r="F1530" t="str">
            <v>Tây Ban Nha</v>
          </cell>
          <cell r="G1530" t="str">
            <v>Hộp</v>
          </cell>
          <cell r="H1530" t="str">
            <v>10x60mL/Hộp</v>
          </cell>
          <cell r="I1530">
            <v>5</v>
          </cell>
          <cell r="J1530">
            <v>2425500</v>
          </cell>
          <cell r="K1530">
            <v>12127500</v>
          </cell>
          <cell r="L1530" t="str">
            <v>Minh Tâm</v>
          </cell>
          <cell r="M1530" t="str">
            <v>Vũ Quang</v>
          </cell>
          <cell r="N1530">
            <v>21503</v>
          </cell>
        </row>
        <row r="1531">
          <cell r="A1531">
            <v>569</v>
          </cell>
          <cell r="B1531" t="str">
            <v>Glucose</v>
          </cell>
          <cell r="C1531" t="str">
            <v>Hóa chất dùng cho xét nghiệm Glucose;dải đo:3.6-500mg/dl(0.199-27.5 mmol/L), phương pháp đo:Glucose oxidase/peroxidase</v>
          </cell>
          <cell r="D1531" t="str">
            <v>Glucose</v>
          </cell>
          <cell r="E1531" t="str">
            <v>Biosystems S.A./Tây Ban Nha</v>
          </cell>
          <cell r="F1531" t="str">
            <v>Tây Ban Nha</v>
          </cell>
          <cell r="G1531" t="str">
            <v>Hộp</v>
          </cell>
          <cell r="H1531" t="str">
            <v>10x60mL/Hộp</v>
          </cell>
          <cell r="I1531">
            <v>10</v>
          </cell>
          <cell r="J1531">
            <v>2425500</v>
          </cell>
          <cell r="K1531">
            <v>24255000</v>
          </cell>
          <cell r="L1531" t="str">
            <v>Minh Tâm</v>
          </cell>
          <cell r="M1531" t="str">
            <v>Hương Sơn</v>
          </cell>
          <cell r="N1531">
            <v>21503</v>
          </cell>
        </row>
        <row r="1532">
          <cell r="A1532">
            <v>569</v>
          </cell>
          <cell r="B1532" t="str">
            <v>Glucose</v>
          </cell>
          <cell r="C1532" t="str">
            <v>Hóa chất dùng cho xét nghiệm Glucose;dải đo:3.6-500mg/dl(0.199-27.5 mmol/L), phương pháp đo:Glucose oxidase/peroxidase</v>
          </cell>
          <cell r="D1532" t="str">
            <v>Glucose</v>
          </cell>
          <cell r="E1532" t="str">
            <v>Biosystems S.A./Tây Ban Nha</v>
          </cell>
          <cell r="F1532" t="str">
            <v>Tây Ban Nha</v>
          </cell>
          <cell r="G1532" t="str">
            <v>Hộp</v>
          </cell>
          <cell r="H1532" t="str">
            <v>10x60mL/Hộp</v>
          </cell>
          <cell r="I1532">
            <v>9</v>
          </cell>
          <cell r="J1532">
            <v>2425500</v>
          </cell>
          <cell r="K1532">
            <v>21829500</v>
          </cell>
          <cell r="L1532" t="str">
            <v>Minh Tâm</v>
          </cell>
          <cell r="M1532" t="str">
            <v>Nghi Xuân</v>
          </cell>
          <cell r="N1532">
            <v>21503</v>
          </cell>
        </row>
        <row r="1533">
          <cell r="A1533">
            <v>569</v>
          </cell>
          <cell r="B1533" t="str">
            <v>Glucose</v>
          </cell>
          <cell r="C1533" t="str">
            <v>Hóa chất dùng cho xét nghiệm Glucose;dải đo:3.6-500mg/dl(0.199-27.5 mmol/L), phương pháp đo:Glucose oxidase/peroxidase</v>
          </cell>
          <cell r="D1533" t="str">
            <v>Glucose</v>
          </cell>
          <cell r="E1533" t="str">
            <v>Biosystems S.A./Tây Ban Nha</v>
          </cell>
          <cell r="F1533" t="str">
            <v>Tây Ban Nha</v>
          </cell>
          <cell r="G1533" t="str">
            <v>Hộp</v>
          </cell>
          <cell r="H1533" t="str">
            <v>10x60mL/Hộp</v>
          </cell>
          <cell r="I1533">
            <v>9</v>
          </cell>
          <cell r="J1533">
            <v>2425500</v>
          </cell>
          <cell r="K1533">
            <v>21829500</v>
          </cell>
          <cell r="L1533" t="str">
            <v>Minh Tâm</v>
          </cell>
          <cell r="M1533" t="str">
            <v>Cẩm Xuyên</v>
          </cell>
          <cell r="N1533">
            <v>21503</v>
          </cell>
        </row>
        <row r="1534">
          <cell r="A1534">
            <v>570</v>
          </cell>
          <cell r="B1534" t="str">
            <v>Hemoglobin A1c Control (Elevated)</v>
          </cell>
          <cell r="C1534" t="str">
            <v>Chất kiểm chứng dùng cho xét nghiệm Hemoglobin A1c mức bệnh lý;Dạng bột đông khô</v>
          </cell>
          <cell r="D1534" t="str">
            <v>HEMOGLOBIN A1C CONTROL (ELEVATED)</v>
          </cell>
          <cell r="E1534" t="str">
            <v>Biosystems S.A./Tây Ban Nha</v>
          </cell>
          <cell r="F1534" t="str">
            <v>Tây Ban Nha</v>
          </cell>
          <cell r="G1534" t="str">
            <v>Lọ</v>
          </cell>
          <cell r="H1534" t="str">
            <v>1x0.5mL/Lọ</v>
          </cell>
          <cell r="I1534">
            <v>28</v>
          </cell>
          <cell r="J1534">
            <v>1141350</v>
          </cell>
          <cell r="K1534">
            <v>31957800</v>
          </cell>
          <cell r="L1534" t="str">
            <v>Minh Tâm</v>
          </cell>
          <cell r="N1534">
            <v>18002</v>
          </cell>
        </row>
        <row r="1535">
          <cell r="A1535">
            <v>570</v>
          </cell>
          <cell r="B1535" t="str">
            <v>Hemoglobin A1c Control (Elevated)</v>
          </cell>
          <cell r="C1535" t="str">
            <v>Chất kiểm chứng dùng cho xét nghiệm Hemoglobin A1c mức bệnh lý;Dạng bột đông khô</v>
          </cell>
          <cell r="D1535" t="str">
            <v>HEMOGLOBIN A1C CONTROL (ELEVATED)</v>
          </cell>
          <cell r="E1535" t="str">
            <v>Biosystems S.A./Tây Ban Nha</v>
          </cell>
          <cell r="F1535" t="str">
            <v>Tây Ban Nha</v>
          </cell>
          <cell r="G1535" t="str">
            <v>Lọ</v>
          </cell>
          <cell r="H1535" t="str">
            <v>1x0.5mL/Lọ</v>
          </cell>
          <cell r="I1535">
            <v>5</v>
          </cell>
          <cell r="J1535">
            <v>1141350</v>
          </cell>
          <cell r="K1535">
            <v>5706750</v>
          </cell>
          <cell r="L1535" t="str">
            <v>Minh Tâm</v>
          </cell>
          <cell r="M1535" t="str">
            <v>Can Lộc</v>
          </cell>
          <cell r="N1535">
            <v>18002</v>
          </cell>
        </row>
        <row r="1536">
          <cell r="A1536">
            <v>570</v>
          </cell>
          <cell r="B1536" t="str">
            <v>Hemoglobin A1c Control (Elevated)</v>
          </cell>
          <cell r="C1536" t="str">
            <v>Chất kiểm chứng dùng cho xét nghiệm Hemoglobin A1c mức bệnh lý;Dạng bột đông khô</v>
          </cell>
          <cell r="D1536" t="str">
            <v>HEMOGLOBIN A1C CONTROL (ELEVATED)</v>
          </cell>
          <cell r="E1536" t="str">
            <v>Biosystems S.A./Tây Ban Nha</v>
          </cell>
          <cell r="F1536" t="str">
            <v>Tây Ban Nha</v>
          </cell>
          <cell r="G1536" t="str">
            <v>Lọ</v>
          </cell>
          <cell r="H1536" t="str">
            <v>1x0.5mL/Lọ</v>
          </cell>
          <cell r="I1536">
            <v>15</v>
          </cell>
          <cell r="J1536">
            <v>1141350</v>
          </cell>
          <cell r="K1536">
            <v>17120250</v>
          </cell>
          <cell r="L1536" t="str">
            <v>Minh Tâm</v>
          </cell>
          <cell r="M1536" t="str">
            <v>BV TX Kỳ Anh</v>
          </cell>
          <cell r="N1536">
            <v>18002</v>
          </cell>
        </row>
        <row r="1537">
          <cell r="A1537">
            <v>570</v>
          </cell>
          <cell r="B1537" t="str">
            <v>Hemoglobin A1c Control (Elevated)</v>
          </cell>
          <cell r="C1537" t="str">
            <v>Chất kiểm chứng dùng cho xét nghiệm Hemoglobin A1c mức bệnh lý;Dạng bột đông khô</v>
          </cell>
          <cell r="D1537" t="str">
            <v>HEMOGLOBIN A1C CONTROL (ELEVATED)</v>
          </cell>
          <cell r="E1537" t="str">
            <v>Biosystems S.A./Tây Ban Nha</v>
          </cell>
          <cell r="F1537" t="str">
            <v>Tây Ban Nha</v>
          </cell>
          <cell r="G1537" t="str">
            <v>Lọ</v>
          </cell>
          <cell r="H1537" t="str">
            <v>1x0.5mL/Lọ</v>
          </cell>
          <cell r="I1537">
            <v>3</v>
          </cell>
          <cell r="J1537">
            <v>1141350</v>
          </cell>
          <cell r="K1537">
            <v>3424050</v>
          </cell>
          <cell r="L1537" t="str">
            <v>Minh Tâm</v>
          </cell>
          <cell r="M1537" t="str">
            <v>Nghi Xuân</v>
          </cell>
          <cell r="N1537">
            <v>18002</v>
          </cell>
        </row>
        <row r="1538">
          <cell r="A1538">
            <v>570</v>
          </cell>
          <cell r="B1538" t="str">
            <v>Hemoglobin A1c Control (Elevated)</v>
          </cell>
          <cell r="C1538" t="str">
            <v>Chất kiểm chứng dùng cho xét nghiệm Hemoglobin A1c mức bệnh lý;Dạng bột đông khô</v>
          </cell>
          <cell r="D1538" t="str">
            <v>HEMOGLOBIN A1C CONTROL (ELEVATED)</v>
          </cell>
          <cell r="E1538" t="str">
            <v>Biosystems S.A./Tây Ban Nha</v>
          </cell>
          <cell r="F1538" t="str">
            <v>Tây Ban Nha</v>
          </cell>
          <cell r="G1538" t="str">
            <v>Lọ</v>
          </cell>
          <cell r="H1538" t="str">
            <v>1x0.5mL/Lọ</v>
          </cell>
          <cell r="I1538">
            <v>5</v>
          </cell>
          <cell r="J1538">
            <v>1141350</v>
          </cell>
          <cell r="K1538">
            <v>5706750</v>
          </cell>
          <cell r="L1538" t="str">
            <v>Minh Tâm</v>
          </cell>
          <cell r="M1538" t="str">
            <v>Cẩm Xuyên</v>
          </cell>
          <cell r="N1538">
            <v>18002</v>
          </cell>
        </row>
        <row r="1539">
          <cell r="A1539">
            <v>571</v>
          </cell>
          <cell r="B1539" t="str">
            <v>Hemoglobin A1c Control (Normal)</v>
          </cell>
          <cell r="C1539" t="str">
            <v>Chất kiểm chứng dùng cho xét nghiệm Hemoglobin A1c mức bình thường;Dạng bột đông khô</v>
          </cell>
          <cell r="D1539" t="str">
            <v>HEMOGLOBIN A1C CONTROL (NORMAL)</v>
          </cell>
          <cell r="E1539" t="str">
            <v>Biosystems S.A./Tây Ban Nha</v>
          </cell>
          <cell r="F1539" t="str">
            <v>Tây Ban Nha</v>
          </cell>
          <cell r="G1539" t="str">
            <v>Lọ</v>
          </cell>
          <cell r="H1539" t="str">
            <v>1x0.5mL/Lọ</v>
          </cell>
          <cell r="I1539">
            <v>28</v>
          </cell>
          <cell r="J1539">
            <v>1141350</v>
          </cell>
          <cell r="K1539">
            <v>31957800</v>
          </cell>
          <cell r="L1539" t="str">
            <v>Minh Tâm</v>
          </cell>
          <cell r="N1539">
            <v>18001</v>
          </cell>
        </row>
        <row r="1540">
          <cell r="A1540">
            <v>571</v>
          </cell>
          <cell r="B1540" t="str">
            <v>Hemoglobin A1c Control (Normal)</v>
          </cell>
          <cell r="C1540" t="str">
            <v>Chất kiểm chứng dùng cho xét nghiệm Hemoglobin A1c mức bình thường;Dạng bột đông khô</v>
          </cell>
          <cell r="D1540" t="str">
            <v>HEMOGLOBIN A1C CONTROL (NORMAL)</v>
          </cell>
          <cell r="E1540" t="str">
            <v>Biosystems S.A./Tây Ban Nha</v>
          </cell>
          <cell r="F1540" t="str">
            <v>Tây Ban Nha</v>
          </cell>
          <cell r="G1540" t="str">
            <v>Lọ</v>
          </cell>
          <cell r="H1540" t="str">
            <v>1x0.5mL/Lọ</v>
          </cell>
          <cell r="I1540">
            <v>5</v>
          </cell>
          <cell r="J1540">
            <v>1141350</v>
          </cell>
          <cell r="K1540">
            <v>5706750</v>
          </cell>
          <cell r="L1540" t="str">
            <v>Minh Tâm</v>
          </cell>
          <cell r="M1540" t="str">
            <v>Can Lộc</v>
          </cell>
          <cell r="N1540">
            <v>18001</v>
          </cell>
        </row>
        <row r="1541">
          <cell r="A1541">
            <v>571</v>
          </cell>
          <cell r="B1541" t="str">
            <v>Hemoglobin A1c Control (Normal)</v>
          </cell>
          <cell r="C1541" t="str">
            <v>Chất kiểm chứng dùng cho xét nghiệm Hemoglobin A1c mức bình thường;Dạng bột đông khô</v>
          </cell>
          <cell r="D1541" t="str">
            <v>HEMOGLOBIN A1C CONTROL (NORMAL)</v>
          </cell>
          <cell r="E1541" t="str">
            <v>Biosystems S.A./Tây Ban Nha</v>
          </cell>
          <cell r="F1541" t="str">
            <v>Tây Ban Nha</v>
          </cell>
          <cell r="G1541" t="str">
            <v>Lọ</v>
          </cell>
          <cell r="H1541" t="str">
            <v>1x0.5mL/Lọ</v>
          </cell>
          <cell r="I1541">
            <v>15</v>
          </cell>
          <cell r="J1541">
            <v>1141350</v>
          </cell>
          <cell r="K1541">
            <v>17120250</v>
          </cell>
          <cell r="L1541" t="str">
            <v>Minh Tâm</v>
          </cell>
          <cell r="M1541" t="str">
            <v>BV TX Kỳ Anh</v>
          </cell>
          <cell r="N1541">
            <v>18001</v>
          </cell>
        </row>
        <row r="1542">
          <cell r="A1542">
            <v>571</v>
          </cell>
          <cell r="B1542" t="str">
            <v>Hemoglobin A1c Control (Normal)</v>
          </cell>
          <cell r="C1542" t="str">
            <v>Chất kiểm chứng dùng cho xét nghiệm Hemoglobin A1c mức bình thường;Dạng bột đông khô</v>
          </cell>
          <cell r="D1542" t="str">
            <v>HEMOGLOBIN A1C CONTROL (NORMAL)</v>
          </cell>
          <cell r="E1542" t="str">
            <v>Biosystems S.A./Tây Ban Nha</v>
          </cell>
          <cell r="F1542" t="str">
            <v>Tây Ban Nha</v>
          </cell>
          <cell r="G1542" t="str">
            <v>Lọ</v>
          </cell>
          <cell r="H1542" t="str">
            <v>1x0.5mL/Lọ</v>
          </cell>
          <cell r="I1542">
            <v>3</v>
          </cell>
          <cell r="J1542">
            <v>1141350</v>
          </cell>
          <cell r="K1542">
            <v>3424050</v>
          </cell>
          <cell r="L1542" t="str">
            <v>Minh Tâm</v>
          </cell>
          <cell r="M1542" t="str">
            <v>Nghi Xuân</v>
          </cell>
          <cell r="N1542">
            <v>18001</v>
          </cell>
        </row>
        <row r="1543">
          <cell r="A1543">
            <v>571</v>
          </cell>
          <cell r="B1543" t="str">
            <v>Hemoglobin A1c Control (Normal)</v>
          </cell>
          <cell r="C1543" t="str">
            <v>Chất kiểm chứng dùng cho xét nghiệm Hemoglobin A1c mức bình thường;Dạng bột đông khô</v>
          </cell>
          <cell r="D1543" t="str">
            <v>HEMOGLOBIN A1C CONTROL (NORMAL)</v>
          </cell>
          <cell r="E1543" t="str">
            <v>Biosystems S.A./Tây Ban Nha</v>
          </cell>
          <cell r="F1543" t="str">
            <v>Tây Ban Nha</v>
          </cell>
          <cell r="G1543" t="str">
            <v>Lọ</v>
          </cell>
          <cell r="H1543" t="str">
            <v>1x0.5mL/Lọ</v>
          </cell>
          <cell r="I1543">
            <v>5</v>
          </cell>
          <cell r="J1543">
            <v>1141350</v>
          </cell>
          <cell r="K1543">
            <v>5706750</v>
          </cell>
          <cell r="L1543" t="str">
            <v>Minh Tâm</v>
          </cell>
          <cell r="M1543" t="str">
            <v>Cẩm Xuyên</v>
          </cell>
          <cell r="N1543">
            <v>18001</v>
          </cell>
        </row>
        <row r="1544">
          <cell r="A1544">
            <v>572</v>
          </cell>
          <cell r="B1544" t="str">
            <v xml:space="preserve">Hemoglobin A1C-Direct </v>
          </cell>
          <cell r="C1544" t="str">
            <v>Hóa chất dùng cho xét nghiệm Hba1c;dải đo: 1.9 - 140 mmol/mol, phương pháp đo: DIRECT</v>
          </cell>
          <cell r="D1544" t="str">
            <v>HEMOGLOBIN A1C-DIRECT (HbA1C-DIR)</v>
          </cell>
          <cell r="E1544" t="str">
            <v>Biosystems S.A./Tây Ban Nha</v>
          </cell>
          <cell r="F1544" t="str">
            <v>Tây Ban Nha</v>
          </cell>
          <cell r="G1544" t="str">
            <v>Hộp</v>
          </cell>
          <cell r="H1544" t="str">
            <v>1x60+1x12mL/Hộp</v>
          </cell>
          <cell r="I1544">
            <v>23</v>
          </cell>
          <cell r="J1544">
            <v>13282500</v>
          </cell>
          <cell r="K1544">
            <v>305497500</v>
          </cell>
          <cell r="L1544" t="str">
            <v>Minh Tâm</v>
          </cell>
          <cell r="N1544">
            <v>22147</v>
          </cell>
        </row>
        <row r="1545">
          <cell r="A1545">
            <v>572</v>
          </cell>
          <cell r="B1545" t="str">
            <v xml:space="preserve">Hemoglobin A1C-Direct </v>
          </cell>
          <cell r="C1545" t="str">
            <v>Hóa chất dùng cho xét nghiệm Hba1c;dải đo: 1.9 - 140 mmol/mol, phương pháp đo: DIRECT</v>
          </cell>
          <cell r="D1545" t="str">
            <v>HEMOGLOBIN A1C-DIRECT (HbA1C-DIR)</v>
          </cell>
          <cell r="E1545" t="str">
            <v>Biosystems S.A./Tây Ban Nha</v>
          </cell>
          <cell r="F1545" t="str">
            <v>Tây Ban Nha</v>
          </cell>
          <cell r="G1545" t="str">
            <v>Hộp</v>
          </cell>
          <cell r="H1545" t="str">
            <v>1x60+1x12mL/Hộp</v>
          </cell>
          <cell r="I1545">
            <v>2</v>
          </cell>
          <cell r="J1545">
            <v>13282500</v>
          </cell>
          <cell r="K1545">
            <v>26565000</v>
          </cell>
          <cell r="L1545" t="str">
            <v>Minh Tâm</v>
          </cell>
          <cell r="M1545" t="str">
            <v>Can Lộc</v>
          </cell>
          <cell r="N1545">
            <v>22147</v>
          </cell>
        </row>
        <row r="1546">
          <cell r="A1546">
            <v>572</v>
          </cell>
          <cell r="B1546" t="str">
            <v xml:space="preserve">Hemoglobin A1C-Direct </v>
          </cell>
          <cell r="C1546" t="str">
            <v>Hóa chất dùng cho xét nghiệm Hba1c;dải đo: 1.9 - 140 mmol/mol, phương pháp đo: DIRECT</v>
          </cell>
          <cell r="D1546" t="str">
            <v>HEMOGLOBIN A1C-DIRECT (HbA1C-DIR)</v>
          </cell>
          <cell r="E1546" t="str">
            <v>Biosystems S.A./Tây Ban Nha</v>
          </cell>
          <cell r="F1546" t="str">
            <v>Tây Ban Nha</v>
          </cell>
          <cell r="G1546" t="str">
            <v>Hộp</v>
          </cell>
          <cell r="H1546" t="str">
            <v>1x60+1x12mL/Hộp</v>
          </cell>
          <cell r="I1546">
            <v>15</v>
          </cell>
          <cell r="J1546">
            <v>13282500</v>
          </cell>
          <cell r="K1546">
            <v>199237500</v>
          </cell>
          <cell r="L1546" t="str">
            <v>Minh Tâm</v>
          </cell>
          <cell r="M1546" t="str">
            <v>BV TX Kỳ Anh</v>
          </cell>
          <cell r="N1546">
            <v>22147</v>
          </cell>
        </row>
        <row r="1547">
          <cell r="A1547">
            <v>572</v>
          </cell>
          <cell r="B1547" t="str">
            <v xml:space="preserve">Hemoglobin A1C-Direct </v>
          </cell>
          <cell r="C1547" t="str">
            <v>Hóa chất dùng cho xét nghiệm Hba1c;dải đo: 1.9 - 140 mmol/mol, phương pháp đo: DIRECT</v>
          </cell>
          <cell r="D1547" t="str">
            <v>HEMOGLOBIN A1C-DIRECT (HbA1C-DIR)</v>
          </cell>
          <cell r="E1547" t="str">
            <v>Biosystems S.A./Tây Ban Nha</v>
          </cell>
          <cell r="F1547" t="str">
            <v>Tây Ban Nha</v>
          </cell>
          <cell r="G1547" t="str">
            <v>Hộp</v>
          </cell>
          <cell r="H1547" t="str">
            <v>1x60+1x12mL/Hộp</v>
          </cell>
          <cell r="I1547">
            <v>2</v>
          </cell>
          <cell r="J1547">
            <v>13282500</v>
          </cell>
          <cell r="K1547">
            <v>26565000</v>
          </cell>
          <cell r="L1547" t="str">
            <v>Minh Tâm</v>
          </cell>
          <cell r="M1547" t="str">
            <v>Nghi Xuân</v>
          </cell>
          <cell r="N1547">
            <v>22147</v>
          </cell>
        </row>
        <row r="1548">
          <cell r="A1548">
            <v>572</v>
          </cell>
          <cell r="B1548" t="str">
            <v xml:space="preserve">Hemoglobin A1C-Direct </v>
          </cell>
          <cell r="C1548" t="str">
            <v>Hóa chất dùng cho xét nghiệm Hba1c;dải đo: 1.9 - 140 mmol/mol, phương pháp đo: DIRECT</v>
          </cell>
          <cell r="D1548" t="str">
            <v>HEMOGLOBIN A1C-DIRECT (HbA1C-DIR)</v>
          </cell>
          <cell r="E1548" t="str">
            <v>Biosystems S.A./Tây Ban Nha</v>
          </cell>
          <cell r="F1548" t="str">
            <v>Tây Ban Nha</v>
          </cell>
          <cell r="G1548" t="str">
            <v>Hộp</v>
          </cell>
          <cell r="H1548" t="str">
            <v>1x60+1x12mL/Hộp</v>
          </cell>
          <cell r="I1548">
            <v>4</v>
          </cell>
          <cell r="J1548">
            <v>13282500</v>
          </cell>
          <cell r="K1548">
            <v>53130000</v>
          </cell>
          <cell r="L1548" t="str">
            <v>Minh Tâm</v>
          </cell>
          <cell r="M1548" t="str">
            <v>Cẩm Xuyên</v>
          </cell>
          <cell r="N1548">
            <v>22147</v>
          </cell>
        </row>
        <row r="1549">
          <cell r="A1549">
            <v>573</v>
          </cell>
          <cell r="B1549" t="str">
            <v>HEMOGLOBIN A1C-DIRECT STANDARDS</v>
          </cell>
          <cell r="C1549" t="str">
            <v>Chất chuẩn dùng cho xét nghiệm HbA1C Direct;Dạng bột đông khô</v>
          </cell>
          <cell r="D1549" t="str">
            <v>HEMOGLOBIN A1C-DIRECT STANDARDS</v>
          </cell>
          <cell r="E1549" t="str">
            <v>Biosystems S.A./Tây Ban Nha</v>
          </cell>
          <cell r="F1549" t="str">
            <v>Tây Ban Nha</v>
          </cell>
          <cell r="G1549" t="str">
            <v>Hộp</v>
          </cell>
          <cell r="H1549" t="str">
            <v>4Levelx0.5mL/Hộp</v>
          </cell>
          <cell r="I1549">
            <v>22</v>
          </cell>
          <cell r="J1549">
            <v>4233600</v>
          </cell>
          <cell r="K1549">
            <v>93139200</v>
          </cell>
          <cell r="L1549" t="str">
            <v>Minh Tâm</v>
          </cell>
          <cell r="N1549">
            <v>31048</v>
          </cell>
        </row>
        <row r="1550">
          <cell r="A1550">
            <v>573</v>
          </cell>
          <cell r="B1550" t="str">
            <v>HEMOGLOBIN A1C-DIRECT STANDARDS</v>
          </cell>
          <cell r="C1550" t="str">
            <v>Chất chuẩn dùng cho xét nghiệm HbA1C Direct;Dạng bột đông khô</v>
          </cell>
          <cell r="D1550" t="str">
            <v>HEMOGLOBIN A1C-DIRECT STANDARDS</v>
          </cell>
          <cell r="E1550" t="str">
            <v>Biosystems S.A./Tây Ban Nha</v>
          </cell>
          <cell r="F1550" t="str">
            <v>Tây Ban Nha</v>
          </cell>
          <cell r="G1550" t="str">
            <v>Hộp</v>
          </cell>
          <cell r="H1550" t="str">
            <v>4Levelx0.5mL/Hộp</v>
          </cell>
          <cell r="I1550">
            <v>2</v>
          </cell>
          <cell r="J1550">
            <v>4233600</v>
          </cell>
          <cell r="K1550">
            <v>8467200</v>
          </cell>
          <cell r="L1550" t="str">
            <v>Minh Tâm</v>
          </cell>
          <cell r="M1550" t="str">
            <v>Can Lộc</v>
          </cell>
          <cell r="N1550">
            <v>31048</v>
          </cell>
        </row>
        <row r="1551">
          <cell r="A1551">
            <v>573</v>
          </cell>
          <cell r="B1551" t="str">
            <v>HEMOGLOBIN A1C-DIRECT STANDARDS</v>
          </cell>
          <cell r="C1551" t="str">
            <v>Chất chuẩn dùng cho xét nghiệm HbA1C Direct;Dạng bột đông khô</v>
          </cell>
          <cell r="D1551" t="str">
            <v>HEMOGLOBIN A1C-DIRECT STANDARDS</v>
          </cell>
          <cell r="E1551" t="str">
            <v>Biosystems S.A./Tây Ban Nha</v>
          </cell>
          <cell r="F1551" t="str">
            <v>Tây Ban Nha</v>
          </cell>
          <cell r="G1551" t="str">
            <v>Hộp</v>
          </cell>
          <cell r="H1551" t="str">
            <v>4Levelx0.5mL/Hộp</v>
          </cell>
          <cell r="I1551">
            <v>15</v>
          </cell>
          <cell r="J1551">
            <v>4233600</v>
          </cell>
          <cell r="K1551">
            <v>63504000</v>
          </cell>
          <cell r="L1551" t="str">
            <v>Minh Tâm</v>
          </cell>
          <cell r="M1551" t="str">
            <v>BV TX Kỳ Anh</v>
          </cell>
          <cell r="N1551">
            <v>31048</v>
          </cell>
        </row>
        <row r="1552">
          <cell r="A1552">
            <v>573</v>
          </cell>
          <cell r="B1552" t="str">
            <v>HEMOGLOBIN A1C-DIRECT STANDARDS</v>
          </cell>
          <cell r="C1552" t="str">
            <v>Chất chuẩn dùng cho xét nghiệm HbA1C Direct;Dạng bột đông khô</v>
          </cell>
          <cell r="D1552" t="str">
            <v>HEMOGLOBIN A1C-DIRECT STANDARDS</v>
          </cell>
          <cell r="E1552" t="str">
            <v>Biosystems S.A./Tây Ban Nha</v>
          </cell>
          <cell r="F1552" t="str">
            <v>Tây Ban Nha</v>
          </cell>
          <cell r="G1552" t="str">
            <v>Hộp</v>
          </cell>
          <cell r="H1552" t="str">
            <v>4Levelx0.5mL/Hộp</v>
          </cell>
          <cell r="I1552">
            <v>2</v>
          </cell>
          <cell r="J1552">
            <v>4233600</v>
          </cell>
          <cell r="K1552">
            <v>8467200</v>
          </cell>
          <cell r="L1552" t="str">
            <v>Minh Tâm</v>
          </cell>
          <cell r="M1552" t="str">
            <v>Nghi Xuân</v>
          </cell>
          <cell r="N1552">
            <v>31048</v>
          </cell>
        </row>
        <row r="1553">
          <cell r="A1553">
            <v>573</v>
          </cell>
          <cell r="B1553" t="str">
            <v>HEMOGLOBIN A1C-DIRECT STANDARDS</v>
          </cell>
          <cell r="C1553" t="str">
            <v>Chất chuẩn dùng cho xét nghiệm HbA1C Direct;Dạng bột đông khô</v>
          </cell>
          <cell r="D1553" t="str">
            <v>HEMOGLOBIN A1C-DIRECT STANDARDS</v>
          </cell>
          <cell r="E1553" t="str">
            <v>Biosystems S.A./Tây Ban Nha</v>
          </cell>
          <cell r="F1553" t="str">
            <v>Tây Ban Nha</v>
          </cell>
          <cell r="G1553" t="str">
            <v>Hộp</v>
          </cell>
          <cell r="H1553" t="str">
            <v>4Levelx0.5mL/Hộp</v>
          </cell>
          <cell r="I1553">
            <v>3</v>
          </cell>
          <cell r="J1553">
            <v>4233600</v>
          </cell>
          <cell r="K1553">
            <v>12700800</v>
          </cell>
          <cell r="L1553" t="str">
            <v>Minh Tâm</v>
          </cell>
          <cell r="M1553" t="str">
            <v>Cẩm Xuyên</v>
          </cell>
          <cell r="N1553">
            <v>31048</v>
          </cell>
        </row>
        <row r="1554">
          <cell r="A1554">
            <v>574</v>
          </cell>
          <cell r="B1554" t="str">
            <v>IRON-FERROZINE</v>
          </cell>
          <cell r="C1554" t="str">
            <v>Hóa chất dùng cho xét nghiệm IRON-FERROZINE;Phương pháp: Ferrozine;Dải đo:3.12 - 1000 μg/dL (0.56 - 179 μmol/L)</v>
          </cell>
          <cell r="D1554" t="str">
            <v>IRON - FERROZINE</v>
          </cell>
          <cell r="E1554" t="str">
            <v>Biosystems S.A./Tây Ban Nha</v>
          </cell>
          <cell r="F1554" t="str">
            <v>Tây Ban Nha</v>
          </cell>
          <cell r="G1554" t="str">
            <v>Hộp</v>
          </cell>
          <cell r="H1554" t="str">
            <v>4x60+4x15mL/Hộp</v>
          </cell>
          <cell r="I1554">
            <v>3</v>
          </cell>
          <cell r="J1554">
            <v>5346600</v>
          </cell>
          <cell r="K1554">
            <v>16039800</v>
          </cell>
          <cell r="L1554" t="str">
            <v>Minh Tâm</v>
          </cell>
          <cell r="N1554">
            <v>21509</v>
          </cell>
        </row>
        <row r="1555">
          <cell r="A1555">
            <v>574</v>
          </cell>
          <cell r="B1555" t="str">
            <v>IRON-FERROZINE</v>
          </cell>
          <cell r="C1555" t="str">
            <v>Hóa chất dùng cho xét nghiệm IRON-FERROZINE;Phương pháp: Ferrozine;Dải đo:3.12 - 1000 μg/dL (0.56 - 179 μmol/L)</v>
          </cell>
          <cell r="D1555" t="str">
            <v>IRON - FERROZINE</v>
          </cell>
          <cell r="E1555" t="str">
            <v>Biosystems S.A./Tây Ban Nha</v>
          </cell>
          <cell r="F1555" t="str">
            <v>Tây Ban Nha</v>
          </cell>
          <cell r="G1555" t="str">
            <v>Hộp</v>
          </cell>
          <cell r="H1555" t="str">
            <v>4x60+4x15mL/Hộp</v>
          </cell>
          <cell r="I1555">
            <v>1</v>
          </cell>
          <cell r="J1555">
            <v>5346600</v>
          </cell>
          <cell r="K1555">
            <v>5346600</v>
          </cell>
          <cell r="L1555" t="str">
            <v>Minh Tâm</v>
          </cell>
          <cell r="M1555" t="str">
            <v>Can Lộc</v>
          </cell>
          <cell r="N1555">
            <v>21509</v>
          </cell>
        </row>
        <row r="1556">
          <cell r="A1556">
            <v>574</v>
          </cell>
          <cell r="B1556" t="str">
            <v>IRON-FERROZINE</v>
          </cell>
          <cell r="C1556" t="str">
            <v>Hóa chất dùng cho xét nghiệm IRON-FERROZINE;Phương pháp: Ferrozine;Dải đo:3.12 - 1000 μg/dL (0.56 - 179 μmol/L)</v>
          </cell>
          <cell r="D1556" t="str">
            <v>IRON - FERROZINE</v>
          </cell>
          <cell r="E1556" t="str">
            <v>Biosystems S.A./Tây Ban Nha</v>
          </cell>
          <cell r="F1556" t="str">
            <v>Tây Ban Nha</v>
          </cell>
          <cell r="G1556" t="str">
            <v>Hộp</v>
          </cell>
          <cell r="H1556" t="str">
            <v>4x60+4x15mL/Hộp</v>
          </cell>
          <cell r="I1556">
            <v>2</v>
          </cell>
          <cell r="J1556">
            <v>5346600</v>
          </cell>
          <cell r="K1556">
            <v>10693200</v>
          </cell>
          <cell r="L1556" t="str">
            <v>Minh Tâm</v>
          </cell>
          <cell r="M1556" t="str">
            <v>Nghi Xuân</v>
          </cell>
          <cell r="N1556">
            <v>21509</v>
          </cell>
        </row>
        <row r="1557">
          <cell r="A1557">
            <v>575</v>
          </cell>
          <cell r="B1557" t="str">
            <v>Protein (Total)</v>
          </cell>
          <cell r="C1557" t="str">
            <v>Hóa chất dùng cho xét nghiệm Protein (Total);Phương pháp: Biuret;Dải đo:0.8-150 g/L</v>
          </cell>
          <cell r="D1557" t="str">
            <v>Protein (Total)</v>
          </cell>
          <cell r="E1557" t="str">
            <v>Biosystems S.A./Tây Ban Nha</v>
          </cell>
          <cell r="F1557" t="str">
            <v>Tây Ban Nha</v>
          </cell>
          <cell r="G1557" t="str">
            <v>Hộp</v>
          </cell>
          <cell r="H1557" t="str">
            <v>2x60 + 2x20 mL/Hộp</v>
          </cell>
          <cell r="I1557">
            <v>10</v>
          </cell>
          <cell r="J1557">
            <v>424200</v>
          </cell>
          <cell r="K1557">
            <v>4242000</v>
          </cell>
          <cell r="L1557" t="str">
            <v>Minh Tâm</v>
          </cell>
          <cell r="N1557">
            <v>21513</v>
          </cell>
        </row>
        <row r="1558">
          <cell r="A1558">
            <v>575</v>
          </cell>
          <cell r="B1558" t="str">
            <v>Protein (Total)</v>
          </cell>
          <cell r="C1558" t="str">
            <v>Hóa chất dùng cho xét nghiệm Protein (Total);Phương pháp: Biuret;Dải đo:0.8-150 g/L</v>
          </cell>
          <cell r="D1558" t="str">
            <v>Protein (Total)</v>
          </cell>
          <cell r="E1558" t="str">
            <v>Biosystems S.A./Tây Ban Nha</v>
          </cell>
          <cell r="F1558" t="str">
            <v>Tây Ban Nha</v>
          </cell>
          <cell r="G1558" t="str">
            <v>Hộp</v>
          </cell>
          <cell r="H1558" t="str">
            <v>2x60 + 2x20 mL/Hộp</v>
          </cell>
          <cell r="I1558">
            <v>1</v>
          </cell>
          <cell r="J1558">
            <v>424200</v>
          </cell>
          <cell r="K1558">
            <v>424200</v>
          </cell>
          <cell r="L1558" t="str">
            <v>Minh Tâm</v>
          </cell>
          <cell r="M1558" t="str">
            <v>Can Lộc</v>
          </cell>
          <cell r="N1558">
            <v>21513</v>
          </cell>
        </row>
        <row r="1559">
          <cell r="A1559">
            <v>575</v>
          </cell>
          <cell r="B1559" t="str">
            <v>Protein (Total)</v>
          </cell>
          <cell r="C1559" t="str">
            <v>Hóa chất dùng cho xét nghiệm Protein (Total);Phương pháp: Biuret;Dải đo:0.8-150 g/L</v>
          </cell>
          <cell r="D1559" t="str">
            <v>Protein (Total)</v>
          </cell>
          <cell r="E1559" t="str">
            <v>Biosystems S.A./Tây Ban Nha</v>
          </cell>
          <cell r="F1559" t="str">
            <v>Tây Ban Nha</v>
          </cell>
          <cell r="G1559" t="str">
            <v>Hộp</v>
          </cell>
          <cell r="H1559" t="str">
            <v>2x60 + 2x20 mL/Hộp</v>
          </cell>
          <cell r="I1559">
            <v>4</v>
          </cell>
          <cell r="J1559">
            <v>424200</v>
          </cell>
          <cell r="K1559">
            <v>1696800</v>
          </cell>
          <cell r="L1559" t="str">
            <v>Minh Tâm</v>
          </cell>
          <cell r="M1559" t="str">
            <v>BV TX Kỳ Anh</v>
          </cell>
          <cell r="N1559">
            <v>21513</v>
          </cell>
        </row>
        <row r="1560">
          <cell r="A1560">
            <v>575</v>
          </cell>
          <cell r="B1560" t="str">
            <v>Protein (Total)</v>
          </cell>
          <cell r="C1560" t="str">
            <v>Hóa chất dùng cho xét nghiệm Protein (Total);Phương pháp: Biuret;Dải đo:0.8-150 g/L</v>
          </cell>
          <cell r="D1560" t="str">
            <v>Protein (Total)</v>
          </cell>
          <cell r="E1560" t="str">
            <v>Biosystems S.A./Tây Ban Nha</v>
          </cell>
          <cell r="F1560" t="str">
            <v>Tây Ban Nha</v>
          </cell>
          <cell r="G1560" t="str">
            <v>Hộp</v>
          </cell>
          <cell r="H1560" t="str">
            <v>2x60 + 2x20 mL/Hộp</v>
          </cell>
          <cell r="I1560">
            <v>1</v>
          </cell>
          <cell r="J1560">
            <v>424200</v>
          </cell>
          <cell r="K1560">
            <v>424200</v>
          </cell>
          <cell r="L1560" t="str">
            <v>Minh Tâm</v>
          </cell>
          <cell r="M1560" t="str">
            <v>Hương Sơn</v>
          </cell>
          <cell r="N1560">
            <v>21513</v>
          </cell>
        </row>
        <row r="1561">
          <cell r="A1561">
            <v>575</v>
          </cell>
          <cell r="B1561" t="str">
            <v>Protein (Total)</v>
          </cell>
          <cell r="C1561" t="str">
            <v>Hóa chất dùng cho xét nghiệm Protein (Total);Phương pháp: Biuret;Dải đo:0.8-150 g/L</v>
          </cell>
          <cell r="D1561" t="str">
            <v>Protein (Total)</v>
          </cell>
          <cell r="E1561" t="str">
            <v>Biosystems S.A./Tây Ban Nha</v>
          </cell>
          <cell r="F1561" t="str">
            <v>Tây Ban Nha</v>
          </cell>
          <cell r="G1561" t="str">
            <v>Hộp</v>
          </cell>
          <cell r="H1561" t="str">
            <v>2x60 + 2x20 mL/Hộp</v>
          </cell>
          <cell r="I1561">
            <v>1</v>
          </cell>
          <cell r="J1561">
            <v>424200</v>
          </cell>
          <cell r="K1561">
            <v>424200</v>
          </cell>
          <cell r="L1561" t="str">
            <v>Minh Tâm</v>
          </cell>
          <cell r="M1561" t="str">
            <v>Nghi Xuân</v>
          </cell>
          <cell r="N1561">
            <v>21513</v>
          </cell>
        </row>
        <row r="1562">
          <cell r="A1562">
            <v>575</v>
          </cell>
          <cell r="B1562" t="str">
            <v>Protein (Total)</v>
          </cell>
          <cell r="C1562" t="str">
            <v>Hóa chất dùng cho xét nghiệm Protein (Total);Phương pháp: Biuret;Dải đo:0.8-150 g/L</v>
          </cell>
          <cell r="D1562" t="str">
            <v>Protein (Total)</v>
          </cell>
          <cell r="E1562" t="str">
            <v>Biosystems S.A./Tây Ban Nha</v>
          </cell>
          <cell r="F1562" t="str">
            <v>Tây Ban Nha</v>
          </cell>
          <cell r="G1562" t="str">
            <v>Hộp</v>
          </cell>
          <cell r="H1562" t="str">
            <v>2x60 + 2x20 mL/Hộp</v>
          </cell>
          <cell r="I1562">
            <v>3</v>
          </cell>
          <cell r="J1562">
            <v>424200</v>
          </cell>
          <cell r="K1562">
            <v>1272600</v>
          </cell>
          <cell r="L1562" t="str">
            <v>Minh Tâm</v>
          </cell>
          <cell r="M1562" t="str">
            <v>Cẩm Xuyên</v>
          </cell>
          <cell r="N1562">
            <v>21513</v>
          </cell>
        </row>
        <row r="1563">
          <cell r="A1563">
            <v>576</v>
          </cell>
          <cell r="B1563" t="str">
            <v>Rheumatoid Control Serum I</v>
          </cell>
          <cell r="C1563" t="str">
            <v>Chất kiểm chứng dùng cho xét nghiệm Rheumatoid mức 1;Dạng bột đông khô</v>
          </cell>
          <cell r="D1563" t="str">
            <v>Rheumatoid Control Serum I</v>
          </cell>
          <cell r="E1563" t="str">
            <v>Biosystems S.A./Tây Ban Nha</v>
          </cell>
          <cell r="F1563" t="str">
            <v>Tây Ban Nha</v>
          </cell>
          <cell r="G1563" t="str">
            <v>Hộp</v>
          </cell>
          <cell r="H1563" t="str">
            <v>3x1mL/Hộp</v>
          </cell>
          <cell r="I1563">
            <v>8</v>
          </cell>
          <cell r="J1563">
            <v>1631700</v>
          </cell>
          <cell r="K1563">
            <v>13053600</v>
          </cell>
          <cell r="L1563" t="str">
            <v>Minh Tâm</v>
          </cell>
          <cell r="N1563">
            <v>31213</v>
          </cell>
        </row>
        <row r="1564">
          <cell r="A1564">
            <v>576</v>
          </cell>
          <cell r="B1564" t="str">
            <v>Rheumatoid Control Serum I</v>
          </cell>
          <cell r="C1564" t="str">
            <v>Chất kiểm chứng dùng cho xét nghiệm Rheumatoid mức 1;Dạng bột đông khô</v>
          </cell>
          <cell r="D1564" t="str">
            <v>Rheumatoid Control Serum I</v>
          </cell>
          <cell r="E1564" t="str">
            <v>Biosystems S.A./Tây Ban Nha</v>
          </cell>
          <cell r="F1564" t="str">
            <v>Tây Ban Nha</v>
          </cell>
          <cell r="G1564" t="str">
            <v>Hộp</v>
          </cell>
          <cell r="H1564" t="str">
            <v>3x1mL/Hộp</v>
          </cell>
          <cell r="I1564">
            <v>5</v>
          </cell>
          <cell r="J1564">
            <v>1631700</v>
          </cell>
          <cell r="K1564">
            <v>8158500</v>
          </cell>
          <cell r="L1564" t="str">
            <v>Minh Tâm</v>
          </cell>
          <cell r="M1564" t="str">
            <v>Can Lộc</v>
          </cell>
          <cell r="N1564">
            <v>31213</v>
          </cell>
        </row>
        <row r="1565">
          <cell r="A1565">
            <v>576</v>
          </cell>
          <cell r="B1565" t="str">
            <v>Rheumatoid Control Serum I</v>
          </cell>
          <cell r="C1565" t="str">
            <v>Chất kiểm chứng dùng cho xét nghiệm Rheumatoid mức 1;Dạng bột đông khô</v>
          </cell>
          <cell r="D1565" t="str">
            <v>Rheumatoid Control Serum I</v>
          </cell>
          <cell r="E1565" t="str">
            <v>Biosystems S.A./Tây Ban Nha</v>
          </cell>
          <cell r="F1565" t="str">
            <v>Tây Ban Nha</v>
          </cell>
          <cell r="G1565" t="str">
            <v>Hộp</v>
          </cell>
          <cell r="H1565" t="str">
            <v>3x1mL/Hộp</v>
          </cell>
          <cell r="I1565">
            <v>1</v>
          </cell>
          <cell r="J1565">
            <v>1631700</v>
          </cell>
          <cell r="K1565">
            <v>1631700</v>
          </cell>
          <cell r="L1565" t="str">
            <v>Minh Tâm</v>
          </cell>
          <cell r="M1565" t="str">
            <v>BV TX Kỳ Anh</v>
          </cell>
          <cell r="N1565">
            <v>31213</v>
          </cell>
        </row>
        <row r="1566">
          <cell r="A1566">
            <v>576</v>
          </cell>
          <cell r="B1566" t="str">
            <v>Rheumatoid Control Serum I</v>
          </cell>
          <cell r="C1566" t="str">
            <v>Chất kiểm chứng dùng cho xét nghiệm Rheumatoid mức 1;Dạng bột đông khô</v>
          </cell>
          <cell r="D1566" t="str">
            <v>Rheumatoid Control Serum I</v>
          </cell>
          <cell r="E1566" t="str">
            <v>Biosystems S.A./Tây Ban Nha</v>
          </cell>
          <cell r="F1566" t="str">
            <v>Tây Ban Nha</v>
          </cell>
          <cell r="G1566" t="str">
            <v>Hộp</v>
          </cell>
          <cell r="H1566" t="str">
            <v>3x1mL/Hộp</v>
          </cell>
          <cell r="I1566">
            <v>2</v>
          </cell>
          <cell r="J1566">
            <v>1631700</v>
          </cell>
          <cell r="K1566">
            <v>3263400</v>
          </cell>
          <cell r="L1566" t="str">
            <v>Minh Tâm</v>
          </cell>
          <cell r="M1566" t="str">
            <v>Nghi Xuân</v>
          </cell>
          <cell r="N1566">
            <v>31213</v>
          </cell>
        </row>
        <row r="1567">
          <cell r="A1567">
            <v>577</v>
          </cell>
          <cell r="B1567" t="str">
            <v>Rheumatoid Control Serum II</v>
          </cell>
          <cell r="C1567" t="str">
            <v>Chất kiểm chứng dùng cho xét nghiệm Rheumatoid mức 2;Dạng bột đông khô</v>
          </cell>
          <cell r="D1567" t="str">
            <v>Rheumatoid Control Serum II</v>
          </cell>
          <cell r="E1567" t="str">
            <v>Biosystems S.A./Tây Ban Nha</v>
          </cell>
          <cell r="F1567" t="str">
            <v>Tây Ban Nha</v>
          </cell>
          <cell r="G1567" t="str">
            <v>Hộp</v>
          </cell>
          <cell r="H1567" t="str">
            <v>3x1mL/Hộp</v>
          </cell>
          <cell r="I1567">
            <v>8</v>
          </cell>
          <cell r="J1567">
            <v>1631700</v>
          </cell>
          <cell r="K1567">
            <v>13053600</v>
          </cell>
          <cell r="L1567" t="str">
            <v>Minh Tâm</v>
          </cell>
          <cell r="N1567">
            <v>31214</v>
          </cell>
        </row>
        <row r="1568">
          <cell r="A1568">
            <v>577</v>
          </cell>
          <cell r="B1568" t="str">
            <v>Rheumatoid Control Serum II</v>
          </cell>
          <cell r="C1568" t="str">
            <v>Chất kiểm chứng dùng cho xét nghiệm Rheumatoid mức 2;Dạng bột đông khô</v>
          </cell>
          <cell r="D1568" t="str">
            <v>Rheumatoid Control Serum II</v>
          </cell>
          <cell r="E1568" t="str">
            <v>Biosystems S.A./Tây Ban Nha</v>
          </cell>
          <cell r="F1568" t="str">
            <v>Tây Ban Nha</v>
          </cell>
          <cell r="G1568" t="str">
            <v>Hộp</v>
          </cell>
          <cell r="H1568" t="str">
            <v>3x1mL/Hộp</v>
          </cell>
          <cell r="I1568">
            <v>5</v>
          </cell>
          <cell r="J1568">
            <v>1631700</v>
          </cell>
          <cell r="K1568">
            <v>8158500</v>
          </cell>
          <cell r="L1568" t="str">
            <v>Minh Tâm</v>
          </cell>
          <cell r="M1568" t="str">
            <v>Can Lộc</v>
          </cell>
          <cell r="N1568">
            <v>31214</v>
          </cell>
        </row>
        <row r="1569">
          <cell r="A1569">
            <v>577</v>
          </cell>
          <cell r="B1569" t="str">
            <v>Rheumatoid Control Serum II</v>
          </cell>
          <cell r="C1569" t="str">
            <v>Chất kiểm chứng dùng cho xét nghiệm Rheumatoid mức 2;Dạng bột đông khô</v>
          </cell>
          <cell r="D1569" t="str">
            <v>Rheumatoid Control Serum II</v>
          </cell>
          <cell r="E1569" t="str">
            <v>Biosystems S.A./Tây Ban Nha</v>
          </cell>
          <cell r="F1569" t="str">
            <v>Tây Ban Nha</v>
          </cell>
          <cell r="G1569" t="str">
            <v>Hộp</v>
          </cell>
          <cell r="H1569" t="str">
            <v>3x1mL/Hộp</v>
          </cell>
          <cell r="I1569">
            <v>1</v>
          </cell>
          <cell r="J1569">
            <v>1631700</v>
          </cell>
          <cell r="K1569">
            <v>1631700</v>
          </cell>
          <cell r="L1569" t="str">
            <v>Minh Tâm</v>
          </cell>
          <cell r="M1569" t="str">
            <v>BV TX Kỳ Anh</v>
          </cell>
          <cell r="N1569">
            <v>31214</v>
          </cell>
        </row>
        <row r="1570">
          <cell r="A1570">
            <v>577</v>
          </cell>
          <cell r="B1570" t="str">
            <v>Rheumatoid Control Serum II</v>
          </cell>
          <cell r="C1570" t="str">
            <v>Chất kiểm chứng dùng cho xét nghiệm Rheumatoid mức 2;Dạng bột đông khô</v>
          </cell>
          <cell r="D1570" t="str">
            <v>Rheumatoid Control Serum II</v>
          </cell>
          <cell r="E1570" t="str">
            <v>Biosystems S.A./Tây Ban Nha</v>
          </cell>
          <cell r="F1570" t="str">
            <v>Tây Ban Nha</v>
          </cell>
          <cell r="G1570" t="str">
            <v>Hộp</v>
          </cell>
          <cell r="H1570" t="str">
            <v>3x1mL/Hộp</v>
          </cell>
          <cell r="I1570">
            <v>2</v>
          </cell>
          <cell r="J1570">
            <v>1631700</v>
          </cell>
          <cell r="K1570">
            <v>3263400</v>
          </cell>
          <cell r="L1570" t="str">
            <v>Minh Tâm</v>
          </cell>
          <cell r="M1570" t="str">
            <v>Nghi Xuân</v>
          </cell>
          <cell r="N1570">
            <v>31214</v>
          </cell>
        </row>
        <row r="1571">
          <cell r="A1571">
            <v>578</v>
          </cell>
          <cell r="B1571" t="str">
            <v xml:space="preserve">Triglycerides </v>
          </cell>
          <cell r="C1571" t="str">
            <v>Hóa chất dùng cho xét nghiệm Triglycerides ;Phương pháp: Glycerol phosphate oxidase/peroxidase;Dải đo:0.067 - 6.78 mmol/L</v>
          </cell>
          <cell r="D1571" t="str">
            <v>Triglycerides</v>
          </cell>
          <cell r="E1571" t="str">
            <v>Biosystems S.A./Tây Ban Nha</v>
          </cell>
          <cell r="F1571" t="str">
            <v>Tây Ban Nha</v>
          </cell>
          <cell r="G1571" t="str">
            <v>Hộp</v>
          </cell>
          <cell r="H1571" t="str">
            <v>10x60mL/Hộp</v>
          </cell>
          <cell r="I1571">
            <v>33</v>
          </cell>
          <cell r="J1571">
            <v>7003500</v>
          </cell>
          <cell r="K1571">
            <v>231115500</v>
          </cell>
          <cell r="L1571" t="str">
            <v>Minh Tâm</v>
          </cell>
          <cell r="N1571">
            <v>21528</v>
          </cell>
        </row>
        <row r="1572">
          <cell r="A1572">
            <v>578</v>
          </cell>
          <cell r="B1572" t="str">
            <v xml:space="preserve">Triglycerides </v>
          </cell>
          <cell r="C1572" t="str">
            <v>Hóa chất dùng cho xét nghiệm Triglycerides ;Phương pháp: Glycerol phosphate oxidase/peroxidase;Dải đo:0.067 - 6.78 mmol/L</v>
          </cell>
          <cell r="D1572" t="str">
            <v>Triglycerides</v>
          </cell>
          <cell r="E1572" t="str">
            <v>Biosystems S.A./Tây Ban Nha</v>
          </cell>
          <cell r="F1572" t="str">
            <v>Tây Ban Nha</v>
          </cell>
          <cell r="G1572" t="str">
            <v>Hộp</v>
          </cell>
          <cell r="H1572" t="str">
            <v>10x60mL/Hộp</v>
          </cell>
          <cell r="I1572">
            <v>2</v>
          </cell>
          <cell r="J1572">
            <v>7003500</v>
          </cell>
          <cell r="K1572">
            <v>14007000</v>
          </cell>
          <cell r="L1572" t="str">
            <v>Minh Tâm</v>
          </cell>
          <cell r="M1572" t="str">
            <v>Can Lộc</v>
          </cell>
          <cell r="N1572">
            <v>21528</v>
          </cell>
        </row>
        <row r="1573">
          <cell r="A1573">
            <v>578</v>
          </cell>
          <cell r="B1573" t="str">
            <v xml:space="preserve">Triglycerides </v>
          </cell>
          <cell r="C1573" t="str">
            <v>Hóa chất dùng cho xét nghiệm Triglycerides ;Phương pháp: Glycerol phosphate oxidase/peroxidase;Dải đo:0.067 - 6.78 mmol/L</v>
          </cell>
          <cell r="D1573" t="str">
            <v>Triglycerides</v>
          </cell>
          <cell r="E1573" t="str">
            <v>Biosystems S.A./Tây Ban Nha</v>
          </cell>
          <cell r="F1573" t="str">
            <v>Tây Ban Nha</v>
          </cell>
          <cell r="G1573" t="str">
            <v>Hộp</v>
          </cell>
          <cell r="H1573" t="str">
            <v>10x60mL/Hộp</v>
          </cell>
          <cell r="I1573">
            <v>5</v>
          </cell>
          <cell r="J1573">
            <v>7003500</v>
          </cell>
          <cell r="K1573">
            <v>35017500</v>
          </cell>
          <cell r="L1573" t="str">
            <v>Minh Tâm</v>
          </cell>
          <cell r="M1573" t="str">
            <v>Hương Khê</v>
          </cell>
          <cell r="N1573">
            <v>21528</v>
          </cell>
        </row>
        <row r="1574">
          <cell r="A1574">
            <v>578</v>
          </cell>
          <cell r="B1574" t="str">
            <v xml:space="preserve">Triglycerides </v>
          </cell>
          <cell r="C1574" t="str">
            <v>Hóa chất dùng cho xét nghiệm Triglycerides ;Phương pháp: Glycerol phosphate oxidase/peroxidase;Dải đo:0.067 - 6.78 mmol/L</v>
          </cell>
          <cell r="D1574" t="str">
            <v>Triglycerides</v>
          </cell>
          <cell r="E1574" t="str">
            <v>Biosystems S.A./Tây Ban Nha</v>
          </cell>
          <cell r="F1574" t="str">
            <v>Tây Ban Nha</v>
          </cell>
          <cell r="G1574" t="str">
            <v>Hộp</v>
          </cell>
          <cell r="H1574" t="str">
            <v>10x60mL/Hộp</v>
          </cell>
          <cell r="I1574">
            <v>6</v>
          </cell>
          <cell r="J1574">
            <v>7003500</v>
          </cell>
          <cell r="K1574">
            <v>42021000</v>
          </cell>
          <cell r="L1574" t="str">
            <v>Minh Tâm</v>
          </cell>
          <cell r="M1574" t="str">
            <v>BV TX Kỳ Anh</v>
          </cell>
          <cell r="N1574">
            <v>21528</v>
          </cell>
        </row>
        <row r="1575">
          <cell r="A1575">
            <v>578</v>
          </cell>
          <cell r="B1575" t="str">
            <v xml:space="preserve">Triglycerides </v>
          </cell>
          <cell r="C1575" t="str">
            <v>Hóa chất dùng cho xét nghiệm Triglycerides ;Phương pháp: Glycerol phosphate oxidase/peroxidase;Dải đo:0.067 - 6.78 mmol/L</v>
          </cell>
          <cell r="D1575" t="str">
            <v>Triglycerides</v>
          </cell>
          <cell r="E1575" t="str">
            <v>Biosystems S.A./Tây Ban Nha</v>
          </cell>
          <cell r="F1575" t="str">
            <v>Tây Ban Nha</v>
          </cell>
          <cell r="G1575" t="str">
            <v>Hộp</v>
          </cell>
          <cell r="H1575" t="str">
            <v>10x60mL/Hộp</v>
          </cell>
          <cell r="I1575">
            <v>4</v>
          </cell>
          <cell r="J1575">
            <v>7003500</v>
          </cell>
          <cell r="K1575">
            <v>28014000</v>
          </cell>
          <cell r="L1575" t="str">
            <v>Minh Tâm</v>
          </cell>
          <cell r="M1575" t="str">
            <v>Vũ Quang</v>
          </cell>
          <cell r="N1575">
            <v>21528</v>
          </cell>
        </row>
        <row r="1576">
          <cell r="A1576">
            <v>578</v>
          </cell>
          <cell r="B1576" t="str">
            <v xml:space="preserve">Triglycerides </v>
          </cell>
          <cell r="C1576" t="str">
            <v>Hóa chất dùng cho xét nghiệm Triglycerides ;Phương pháp: Glycerol phosphate oxidase/peroxidase;Dải đo:0.067 - 6.78 mmol/L</v>
          </cell>
          <cell r="D1576" t="str">
            <v>Triglycerides</v>
          </cell>
          <cell r="E1576" t="str">
            <v>Biosystems S.A./Tây Ban Nha</v>
          </cell>
          <cell r="F1576" t="str">
            <v>Tây Ban Nha</v>
          </cell>
          <cell r="G1576" t="str">
            <v>Hộp</v>
          </cell>
          <cell r="H1576" t="str">
            <v>10x60mL/Hộp</v>
          </cell>
          <cell r="I1576">
            <v>6</v>
          </cell>
          <cell r="J1576">
            <v>7003500</v>
          </cell>
          <cell r="K1576">
            <v>42021000</v>
          </cell>
          <cell r="L1576" t="str">
            <v>Minh Tâm</v>
          </cell>
          <cell r="M1576" t="str">
            <v>Nghi Xuân</v>
          </cell>
          <cell r="N1576">
            <v>21528</v>
          </cell>
        </row>
        <row r="1577">
          <cell r="A1577">
            <v>578</v>
          </cell>
          <cell r="B1577" t="str">
            <v xml:space="preserve">Triglycerides </v>
          </cell>
          <cell r="C1577" t="str">
            <v>Hóa chất dùng cho xét nghiệm Triglycerides ;Phương pháp: Glycerol phosphate oxidase/peroxidase;Dải đo:0.067 - 6.78 mmol/L</v>
          </cell>
          <cell r="D1577" t="str">
            <v>Triglycerides</v>
          </cell>
          <cell r="E1577" t="str">
            <v>Biosystems S.A./Tây Ban Nha</v>
          </cell>
          <cell r="F1577" t="str">
            <v>Tây Ban Nha</v>
          </cell>
          <cell r="G1577" t="str">
            <v>Hộp</v>
          </cell>
          <cell r="H1577" t="str">
            <v>10x60mL/Hộp</v>
          </cell>
          <cell r="I1577">
            <v>10</v>
          </cell>
          <cell r="J1577">
            <v>7003500</v>
          </cell>
          <cell r="K1577">
            <v>70035000</v>
          </cell>
          <cell r="L1577" t="str">
            <v>Minh Tâm</v>
          </cell>
          <cell r="M1577" t="str">
            <v>Cẩm Xuyên</v>
          </cell>
          <cell r="N1577">
            <v>21528</v>
          </cell>
        </row>
        <row r="1578">
          <cell r="A1578">
            <v>579</v>
          </cell>
          <cell r="B1578" t="str">
            <v>Urea- BUN UV</v>
          </cell>
          <cell r="C1578" t="str">
            <v>Hóa chất dùng cho xét nghiệm Urea-BUN UV; Phương pháp: Urease/Glutamate dehydroganase; Dải đo: 3.69-300mg/dL</v>
          </cell>
          <cell r="D1578" t="str">
            <v>UREA/BUN-UV</v>
          </cell>
          <cell r="E1578" t="str">
            <v>Biosystems S.A./Tây Ban Nha</v>
          </cell>
          <cell r="F1578" t="str">
            <v>Tây Ban Nha</v>
          </cell>
          <cell r="G1578" t="str">
            <v>Hộp</v>
          </cell>
          <cell r="H1578" t="str">
            <v>8x60+8x15mL/Hộp</v>
          </cell>
          <cell r="I1578">
            <v>30</v>
          </cell>
          <cell r="J1578">
            <v>6770400</v>
          </cell>
          <cell r="K1578">
            <v>203112000</v>
          </cell>
          <cell r="L1578" t="str">
            <v>Minh Tâm</v>
          </cell>
          <cell r="N1578">
            <v>21516</v>
          </cell>
        </row>
        <row r="1579">
          <cell r="A1579">
            <v>579</v>
          </cell>
          <cell r="B1579" t="str">
            <v>Urea- BUN UV</v>
          </cell>
          <cell r="C1579" t="str">
            <v>Hóa chất dùng cho xét nghiệm Urea-BUN UV; Phương pháp: Urease/Glutamate dehydroganase; Dải đo: 3.69-300mg/dL</v>
          </cell>
          <cell r="D1579" t="str">
            <v>UREA/BUN-UV</v>
          </cell>
          <cell r="E1579" t="str">
            <v>Biosystems S.A./Tây Ban Nha</v>
          </cell>
          <cell r="F1579" t="str">
            <v>Tây Ban Nha</v>
          </cell>
          <cell r="G1579" t="str">
            <v>Hộp</v>
          </cell>
          <cell r="H1579" t="str">
            <v>8x60+8x15mL/Hộp</v>
          </cell>
          <cell r="I1579">
            <v>2</v>
          </cell>
          <cell r="J1579">
            <v>6770400</v>
          </cell>
          <cell r="K1579">
            <v>13540800</v>
          </cell>
          <cell r="L1579" t="str">
            <v>Minh Tâm</v>
          </cell>
          <cell r="M1579" t="str">
            <v>Can Lộc</v>
          </cell>
          <cell r="N1579">
            <v>21516</v>
          </cell>
        </row>
        <row r="1580">
          <cell r="A1580">
            <v>579</v>
          </cell>
          <cell r="B1580" t="str">
            <v>Urea- BUN UV</v>
          </cell>
          <cell r="C1580" t="str">
            <v>Hóa chất dùng cho xét nghiệm Urea-BUN UV; Phương pháp: Urease/Glutamate dehydroganase; Dải đo: 3.69-300mg/dL</v>
          </cell>
          <cell r="D1580" t="str">
            <v>UREA/BUN-UV</v>
          </cell>
          <cell r="E1580" t="str">
            <v>Biosystems S.A./Tây Ban Nha</v>
          </cell>
          <cell r="F1580" t="str">
            <v>Tây Ban Nha</v>
          </cell>
          <cell r="G1580" t="str">
            <v>Hộp</v>
          </cell>
          <cell r="H1580" t="str">
            <v>8x60+8x15mL/Hộp</v>
          </cell>
          <cell r="I1580">
            <v>1</v>
          </cell>
          <cell r="J1580">
            <v>6770400</v>
          </cell>
          <cell r="K1580">
            <v>6770400</v>
          </cell>
          <cell r="L1580" t="str">
            <v>Minh Tâm</v>
          </cell>
          <cell r="M1580" t="str">
            <v>Hương Khê</v>
          </cell>
          <cell r="N1580">
            <v>21516</v>
          </cell>
        </row>
        <row r="1581">
          <cell r="A1581">
            <v>579</v>
          </cell>
          <cell r="B1581" t="str">
            <v>Urea- BUN UV</v>
          </cell>
          <cell r="C1581" t="str">
            <v>Hóa chất dùng cho xét nghiệm Urea-BUN UV; Phương pháp: Urease/Glutamate dehydroganase; Dải đo: 3.69-300mg/dL</v>
          </cell>
          <cell r="D1581" t="str">
            <v>UREA/BUN-UV</v>
          </cell>
          <cell r="E1581" t="str">
            <v>Biosystems S.A./Tây Ban Nha</v>
          </cell>
          <cell r="F1581" t="str">
            <v>Tây Ban Nha</v>
          </cell>
          <cell r="G1581" t="str">
            <v>Hộp</v>
          </cell>
          <cell r="H1581" t="str">
            <v>8x60+8x15mL/Hộp</v>
          </cell>
          <cell r="I1581">
            <v>5</v>
          </cell>
          <cell r="J1581">
            <v>6770400</v>
          </cell>
          <cell r="K1581">
            <v>33852000</v>
          </cell>
          <cell r="L1581" t="str">
            <v>Minh Tâm</v>
          </cell>
          <cell r="M1581" t="str">
            <v>BV TX Kỳ Anh</v>
          </cell>
          <cell r="N1581">
            <v>21516</v>
          </cell>
        </row>
        <row r="1582">
          <cell r="A1582">
            <v>579</v>
          </cell>
          <cell r="B1582" t="str">
            <v>Urea- BUN UV</v>
          </cell>
          <cell r="C1582" t="str">
            <v>Hóa chất dùng cho xét nghiệm Urea-BUN UV; Phương pháp: Urease/Glutamate dehydroganase; Dải đo: 3.69-300mg/dL</v>
          </cell>
          <cell r="D1582" t="str">
            <v>UREA/BUN-UV</v>
          </cell>
          <cell r="E1582" t="str">
            <v>Biosystems S.A./Tây Ban Nha</v>
          </cell>
          <cell r="F1582" t="str">
            <v>Tây Ban Nha</v>
          </cell>
          <cell r="G1582" t="str">
            <v>Hộp</v>
          </cell>
          <cell r="H1582" t="str">
            <v>8x60+8x15mL/Hộp</v>
          </cell>
          <cell r="I1582">
            <v>3</v>
          </cell>
          <cell r="J1582">
            <v>6770400</v>
          </cell>
          <cell r="K1582">
            <v>20311200</v>
          </cell>
          <cell r="L1582" t="str">
            <v>Minh Tâm</v>
          </cell>
          <cell r="M1582" t="str">
            <v>Vũ Quang</v>
          </cell>
          <cell r="N1582">
            <v>21516</v>
          </cell>
        </row>
        <row r="1583">
          <cell r="A1583">
            <v>579</v>
          </cell>
          <cell r="B1583" t="str">
            <v>Urea- BUN UV</v>
          </cell>
          <cell r="C1583" t="str">
            <v>Hóa chất dùng cho xét nghiệm Urea-BUN UV; Phương pháp: Urease/Glutamate dehydroganase; Dải đo: 3.69-300mg/dL</v>
          </cell>
          <cell r="D1583" t="str">
            <v>UREA/BUN-UV</v>
          </cell>
          <cell r="E1583" t="str">
            <v>Biosystems S.A./Tây Ban Nha</v>
          </cell>
          <cell r="F1583" t="str">
            <v>Tây Ban Nha</v>
          </cell>
          <cell r="G1583" t="str">
            <v>Hộp</v>
          </cell>
          <cell r="H1583" t="str">
            <v>8x60+8x15mL/Hộp</v>
          </cell>
          <cell r="I1583">
            <v>5</v>
          </cell>
          <cell r="J1583">
            <v>6770400</v>
          </cell>
          <cell r="K1583">
            <v>33852000</v>
          </cell>
          <cell r="L1583" t="str">
            <v>Minh Tâm</v>
          </cell>
          <cell r="M1583" t="str">
            <v>Hương Sơn</v>
          </cell>
          <cell r="N1583">
            <v>21516</v>
          </cell>
        </row>
        <row r="1584">
          <cell r="A1584">
            <v>579</v>
          </cell>
          <cell r="B1584" t="str">
            <v>Urea- BUN UV</v>
          </cell>
          <cell r="C1584" t="str">
            <v>Hóa chất dùng cho xét nghiệm Urea-BUN UV; Phương pháp: Urease/Glutamate dehydroganase; Dải đo: 3.69-300mg/dL</v>
          </cell>
          <cell r="D1584" t="str">
            <v>UREA/BUN-UV</v>
          </cell>
          <cell r="E1584" t="str">
            <v>Biosystems S.A./Tây Ban Nha</v>
          </cell>
          <cell r="F1584" t="str">
            <v>Tây Ban Nha</v>
          </cell>
          <cell r="G1584" t="str">
            <v>Hộp</v>
          </cell>
          <cell r="H1584" t="str">
            <v>8x60+8x15mL/Hộp</v>
          </cell>
          <cell r="I1584">
            <v>6</v>
          </cell>
          <cell r="J1584">
            <v>6770400</v>
          </cell>
          <cell r="K1584">
            <v>40622400</v>
          </cell>
          <cell r="L1584" t="str">
            <v>Minh Tâm</v>
          </cell>
          <cell r="M1584" t="str">
            <v>Nghi Xuân</v>
          </cell>
          <cell r="N1584">
            <v>21516</v>
          </cell>
        </row>
        <row r="1585">
          <cell r="A1585">
            <v>579</v>
          </cell>
          <cell r="B1585" t="str">
            <v>Urea- BUN UV</v>
          </cell>
          <cell r="C1585" t="str">
            <v>Hóa chất dùng cho xét nghiệm Urea-BUN UV; Phương pháp: Urease/Glutamate dehydroganase; Dải đo: 3.69-300mg/dL</v>
          </cell>
          <cell r="D1585" t="str">
            <v>UREA/BUN-UV</v>
          </cell>
          <cell r="E1585" t="str">
            <v>Biosystems S.A./Tây Ban Nha</v>
          </cell>
          <cell r="F1585" t="str">
            <v>Tây Ban Nha</v>
          </cell>
          <cell r="G1585" t="str">
            <v>Hộp</v>
          </cell>
          <cell r="H1585" t="str">
            <v>8x60+8x15mL/Hộp</v>
          </cell>
          <cell r="I1585">
            <v>8</v>
          </cell>
          <cell r="J1585">
            <v>6770400</v>
          </cell>
          <cell r="K1585">
            <v>54163200</v>
          </cell>
          <cell r="L1585" t="str">
            <v>Minh Tâm</v>
          </cell>
          <cell r="M1585" t="str">
            <v>Cẩm Xuyên</v>
          </cell>
          <cell r="N1585">
            <v>21516</v>
          </cell>
        </row>
        <row r="1586">
          <cell r="A1586">
            <v>580</v>
          </cell>
          <cell r="B1586" t="str">
            <v>Uric Acid</v>
          </cell>
          <cell r="C1586" t="str">
            <v>Hóa chất dùng cho xét nghiệm Uric Acid; Phương pháp: Uricase/peroxidase; Dải đo: 18.5-1487 µmol/L</v>
          </cell>
          <cell r="D1586" t="str">
            <v>Uric Acid</v>
          </cell>
          <cell r="E1586" t="str">
            <v>Biosystems S.A./Tây Ban Nha</v>
          </cell>
          <cell r="F1586" t="str">
            <v>Tây Ban Nha</v>
          </cell>
          <cell r="G1586" t="str">
            <v>Hộp</v>
          </cell>
          <cell r="H1586" t="str">
            <v>10x60mL/Hộp</v>
          </cell>
          <cell r="I1586">
            <v>15</v>
          </cell>
          <cell r="J1586">
            <v>4809000</v>
          </cell>
          <cell r="K1586">
            <v>72135000</v>
          </cell>
          <cell r="L1586" t="str">
            <v>Minh Tâm</v>
          </cell>
          <cell r="N1586">
            <v>21521</v>
          </cell>
        </row>
        <row r="1587">
          <cell r="A1587">
            <v>580</v>
          </cell>
          <cell r="B1587" t="str">
            <v>Uric Acid</v>
          </cell>
          <cell r="C1587" t="str">
            <v>Hóa chất dùng cho xét nghiệm Uric Acid; Phương pháp: Uricase/peroxidase; Dải đo: 18.5-1487 µmol/L</v>
          </cell>
          <cell r="D1587" t="str">
            <v>Uric Acid</v>
          </cell>
          <cell r="E1587" t="str">
            <v>Biosystems S.A./Tây Ban Nha</v>
          </cell>
          <cell r="F1587" t="str">
            <v>Tây Ban Nha</v>
          </cell>
          <cell r="G1587" t="str">
            <v>Hộp</v>
          </cell>
          <cell r="H1587" t="str">
            <v>10x60mL/Hộp</v>
          </cell>
          <cell r="I1587">
            <v>4</v>
          </cell>
          <cell r="J1587">
            <v>4809000</v>
          </cell>
          <cell r="K1587">
            <v>19236000</v>
          </cell>
          <cell r="L1587" t="str">
            <v>Minh Tâm</v>
          </cell>
          <cell r="M1587" t="str">
            <v>Can Lộc</v>
          </cell>
          <cell r="N1587">
            <v>21521</v>
          </cell>
        </row>
        <row r="1588">
          <cell r="A1588">
            <v>580</v>
          </cell>
          <cell r="B1588" t="str">
            <v>Uric Acid</v>
          </cell>
          <cell r="C1588" t="str">
            <v>Hóa chất dùng cho xét nghiệm Uric Acid; Phương pháp: Uricase/peroxidase; Dải đo: 18.5-1487 µmol/L</v>
          </cell>
          <cell r="D1588" t="str">
            <v>Uric Acid</v>
          </cell>
          <cell r="E1588" t="str">
            <v>Biosystems S.A./Tây Ban Nha</v>
          </cell>
          <cell r="F1588" t="str">
            <v>Tây Ban Nha</v>
          </cell>
          <cell r="G1588" t="str">
            <v>Hộp</v>
          </cell>
          <cell r="H1588" t="str">
            <v>10x60mL/Hộp</v>
          </cell>
          <cell r="I1588">
            <v>1</v>
          </cell>
          <cell r="J1588">
            <v>4809000</v>
          </cell>
          <cell r="K1588">
            <v>4809000</v>
          </cell>
          <cell r="L1588" t="str">
            <v>Minh Tâm</v>
          </cell>
          <cell r="M1588" t="str">
            <v>Hương Khê</v>
          </cell>
          <cell r="N1588">
            <v>21521</v>
          </cell>
        </row>
        <row r="1589">
          <cell r="A1589">
            <v>580</v>
          </cell>
          <cell r="B1589" t="str">
            <v>Uric Acid</v>
          </cell>
          <cell r="C1589" t="str">
            <v>Hóa chất dùng cho xét nghiệm Uric Acid; Phương pháp: Uricase/peroxidase; Dải đo: 18.5-1487 µmol/L</v>
          </cell>
          <cell r="D1589" t="str">
            <v>Uric Acid</v>
          </cell>
          <cell r="E1589" t="str">
            <v>Biosystems S.A./Tây Ban Nha</v>
          </cell>
          <cell r="F1589" t="str">
            <v>Tây Ban Nha</v>
          </cell>
          <cell r="G1589" t="str">
            <v>Hộp</v>
          </cell>
          <cell r="H1589" t="str">
            <v>10x60mL/Hộp</v>
          </cell>
          <cell r="I1589">
            <v>2</v>
          </cell>
          <cell r="J1589">
            <v>4809000</v>
          </cell>
          <cell r="K1589">
            <v>9618000</v>
          </cell>
          <cell r="L1589" t="str">
            <v>Minh Tâm</v>
          </cell>
          <cell r="M1589" t="str">
            <v>BV TX Kỳ Anh</v>
          </cell>
          <cell r="N1589">
            <v>21521</v>
          </cell>
        </row>
        <row r="1590">
          <cell r="A1590">
            <v>580</v>
          </cell>
          <cell r="B1590" t="str">
            <v>Uric Acid</v>
          </cell>
          <cell r="C1590" t="str">
            <v>Hóa chất dùng cho xét nghiệm Uric Acid; Phương pháp: Uricase/peroxidase; Dải đo: 18.5-1487 µmol/L</v>
          </cell>
          <cell r="D1590" t="str">
            <v>Uric Acid</v>
          </cell>
          <cell r="E1590" t="str">
            <v>Biosystems S.A./Tây Ban Nha</v>
          </cell>
          <cell r="F1590" t="str">
            <v>Tây Ban Nha</v>
          </cell>
          <cell r="G1590" t="str">
            <v>Hộp</v>
          </cell>
          <cell r="H1590" t="str">
            <v>10x60mL/Hộp</v>
          </cell>
          <cell r="I1590">
            <v>3</v>
          </cell>
          <cell r="J1590">
            <v>4809000</v>
          </cell>
          <cell r="K1590">
            <v>14427000</v>
          </cell>
          <cell r="L1590" t="str">
            <v>Minh Tâm</v>
          </cell>
          <cell r="M1590" t="str">
            <v>Vũ Quang</v>
          </cell>
          <cell r="N1590">
            <v>21521</v>
          </cell>
        </row>
        <row r="1591">
          <cell r="A1591">
            <v>580</v>
          </cell>
          <cell r="B1591" t="str">
            <v>Uric Acid</v>
          </cell>
          <cell r="C1591" t="str">
            <v>Hóa chất dùng cho xét nghiệm Uric Acid; Phương pháp: Uricase/peroxidase; Dải đo: 18.5-1487 µmol/L</v>
          </cell>
          <cell r="D1591" t="str">
            <v>Uric Acid</v>
          </cell>
          <cell r="E1591" t="str">
            <v>Biosystems S.A./Tây Ban Nha</v>
          </cell>
          <cell r="F1591" t="str">
            <v>Tây Ban Nha</v>
          </cell>
          <cell r="G1591" t="str">
            <v>Hộp</v>
          </cell>
          <cell r="H1591" t="str">
            <v>10x60mL/Hộp</v>
          </cell>
          <cell r="I1591">
            <v>1</v>
          </cell>
          <cell r="J1591">
            <v>4809000</v>
          </cell>
          <cell r="K1591">
            <v>4809000</v>
          </cell>
          <cell r="L1591" t="str">
            <v>Minh Tâm</v>
          </cell>
          <cell r="M1591" t="str">
            <v>Hương Sơn</v>
          </cell>
          <cell r="N1591">
            <v>21521</v>
          </cell>
        </row>
        <row r="1592">
          <cell r="A1592">
            <v>580</v>
          </cell>
          <cell r="B1592" t="str">
            <v>Uric Acid</v>
          </cell>
          <cell r="C1592" t="str">
            <v>Hóa chất dùng cho xét nghiệm Uric Acid; Phương pháp: Uricase/peroxidase; Dải đo: 18.5-1487 µmol/L</v>
          </cell>
          <cell r="D1592" t="str">
            <v>Uric Acid</v>
          </cell>
          <cell r="E1592" t="str">
            <v>Biosystems S.A./Tây Ban Nha</v>
          </cell>
          <cell r="F1592" t="str">
            <v>Tây Ban Nha</v>
          </cell>
          <cell r="G1592" t="str">
            <v>Hộp</v>
          </cell>
          <cell r="H1592" t="str">
            <v>10x60mL/Hộp</v>
          </cell>
          <cell r="I1592">
            <v>1</v>
          </cell>
          <cell r="J1592">
            <v>4809000</v>
          </cell>
          <cell r="K1592">
            <v>4809000</v>
          </cell>
          <cell r="L1592" t="str">
            <v>Minh Tâm</v>
          </cell>
          <cell r="M1592" t="str">
            <v>Nghi Xuân</v>
          </cell>
          <cell r="N1592">
            <v>21521</v>
          </cell>
        </row>
        <row r="1593">
          <cell r="A1593">
            <v>580</v>
          </cell>
          <cell r="B1593" t="str">
            <v>Uric Acid</v>
          </cell>
          <cell r="C1593" t="str">
            <v>Hóa chất dùng cho xét nghiệm Uric Acid; Phương pháp: Uricase/peroxidase; Dải đo: 18.5-1487 µmol/L</v>
          </cell>
          <cell r="D1593" t="str">
            <v>Uric Acid</v>
          </cell>
          <cell r="E1593" t="str">
            <v>Biosystems S.A./Tây Ban Nha</v>
          </cell>
          <cell r="F1593" t="str">
            <v>Tây Ban Nha</v>
          </cell>
          <cell r="G1593" t="str">
            <v>Hộp</v>
          </cell>
          <cell r="H1593" t="str">
            <v>10x60mL/Hộp</v>
          </cell>
          <cell r="I1593">
            <v>3</v>
          </cell>
          <cell r="J1593">
            <v>4809000</v>
          </cell>
          <cell r="K1593">
            <v>14427000</v>
          </cell>
          <cell r="L1593" t="str">
            <v>Minh Tâm</v>
          </cell>
          <cell r="M1593" t="str">
            <v>Cẩm Xuyên</v>
          </cell>
          <cell r="N1593">
            <v>21521</v>
          </cell>
        </row>
        <row r="1594">
          <cell r="A1594">
            <v>581</v>
          </cell>
          <cell r="B1594" t="str">
            <v>Biolis 50i Urine Protein</v>
          </cell>
          <cell r="C1594" t="str">
            <v xml:space="preserve">Dùng trên máy AU 480 - Bekman Coulter </v>
          </cell>
          <cell r="D1594" t="str">
            <v>Biolis 50i Urine Protein</v>
          </cell>
          <cell r="E1594" t="str">
            <v>Cormay</v>
          </cell>
          <cell r="F1594" t="str">
            <v>Ba Lan</v>
          </cell>
          <cell r="G1594" t="str">
            <v>Hộp</v>
          </cell>
          <cell r="H1594" t="str">
            <v>2 x58.5 ml/hộp</v>
          </cell>
          <cell r="I1594">
            <v>2</v>
          </cell>
          <cell r="J1594">
            <v>5024000</v>
          </cell>
          <cell r="K1594">
            <v>10048000</v>
          </cell>
          <cell r="L1594" t="str">
            <v>Gia Long Phát</v>
          </cell>
          <cell r="N1594" t="str">
            <v>Gia long phát</v>
          </cell>
        </row>
        <row r="1595">
          <cell r="A1595">
            <v>581</v>
          </cell>
          <cell r="B1595" t="str">
            <v>Biolis 50i Urine Protein</v>
          </cell>
          <cell r="C1595" t="str">
            <v xml:space="preserve">Dùng trên máy AU 480 - Bekman Coulter </v>
          </cell>
          <cell r="D1595" t="str">
            <v>Biolis 50i Urine Protein</v>
          </cell>
          <cell r="E1595" t="str">
            <v>Cormay</v>
          </cell>
          <cell r="F1595" t="str">
            <v>Ba Lan</v>
          </cell>
          <cell r="G1595" t="str">
            <v>Hộp</v>
          </cell>
          <cell r="H1595" t="str">
            <v>2 x58.5 ml/hộp</v>
          </cell>
          <cell r="I1595">
            <v>2</v>
          </cell>
          <cell r="J1595">
            <v>5024000</v>
          </cell>
          <cell r="K1595">
            <v>10048000</v>
          </cell>
          <cell r="L1595" t="str">
            <v>Gia Long Phát</v>
          </cell>
          <cell r="M1595" t="str">
            <v>BV thành phố</v>
          </cell>
          <cell r="N1595" t="str">
            <v>Gia long phát</v>
          </cell>
        </row>
        <row r="1596">
          <cell r="A1596">
            <v>582</v>
          </cell>
          <cell r="B1596" t="str">
            <v>MG</v>
          </cell>
          <cell r="C1596" t="str">
            <v xml:space="preserve">Dùng trên máy AU 480 - Bekman Coulter </v>
          </cell>
          <cell r="D1596" t="str">
            <v>OS MG</v>
          </cell>
          <cell r="E1596" t="str">
            <v>Cormay</v>
          </cell>
          <cell r="F1596" t="str">
            <v>Ba Lan</v>
          </cell>
          <cell r="G1596" t="str">
            <v>Hộp</v>
          </cell>
          <cell r="H1596" t="str">
            <v>4x27 ml/ Hộp</v>
          </cell>
          <cell r="I1596">
            <v>4</v>
          </cell>
          <cell r="J1596">
            <v>2193000</v>
          </cell>
          <cell r="K1596">
            <v>8772000</v>
          </cell>
          <cell r="L1596" t="str">
            <v>Gia Long Phát</v>
          </cell>
          <cell r="N1596" t="str">
            <v>Gia long phát</v>
          </cell>
        </row>
        <row r="1597">
          <cell r="A1597">
            <v>582</v>
          </cell>
          <cell r="B1597" t="str">
            <v>MG</v>
          </cell>
          <cell r="C1597" t="str">
            <v xml:space="preserve">Dùng trên máy AU 480 - Bekman Coulter </v>
          </cell>
          <cell r="D1597" t="str">
            <v>OS MG</v>
          </cell>
          <cell r="E1597" t="str">
            <v>Cormay</v>
          </cell>
          <cell r="F1597" t="str">
            <v>Ba Lan</v>
          </cell>
          <cell r="G1597" t="str">
            <v>Hộp</v>
          </cell>
          <cell r="H1597" t="str">
            <v>4x27 ml/ Hộp</v>
          </cell>
          <cell r="I1597">
            <v>4</v>
          </cell>
          <cell r="J1597">
            <v>2193000</v>
          </cell>
          <cell r="K1597">
            <v>8772000</v>
          </cell>
          <cell r="L1597" t="str">
            <v>Gia Long Phát</v>
          </cell>
          <cell r="M1597" t="str">
            <v>BV thành phố</v>
          </cell>
          <cell r="N1597" t="str">
            <v>Gia long phát</v>
          </cell>
        </row>
        <row r="1598">
          <cell r="A1598">
            <v>583</v>
          </cell>
          <cell r="B1598" t="str">
            <v>MicroAlbumin</v>
          </cell>
          <cell r="C1598" t="str">
            <v xml:space="preserve">Dùng trên máy AU 480 - Bekman Coulter </v>
          </cell>
          <cell r="D1598" t="str">
            <v>Cormay Urine Protein Calibrator</v>
          </cell>
          <cell r="E1598" t="str">
            <v>Cormay</v>
          </cell>
          <cell r="F1598" t="str">
            <v>Ba Lan</v>
          </cell>
          <cell r="G1598" t="str">
            <v>Hộp</v>
          </cell>
          <cell r="H1598" t="str">
            <v>1x1ml/ Hộp</v>
          </cell>
          <cell r="I1598">
            <v>2</v>
          </cell>
          <cell r="J1598">
            <v>1925000</v>
          </cell>
          <cell r="K1598">
            <v>3850000</v>
          </cell>
          <cell r="L1598" t="str">
            <v>Gia Long Phát</v>
          </cell>
          <cell r="N1598" t="str">
            <v>Gia long phát</v>
          </cell>
        </row>
        <row r="1599">
          <cell r="A1599">
            <v>583</v>
          </cell>
          <cell r="B1599" t="str">
            <v>MicroAlbumin</v>
          </cell>
          <cell r="C1599" t="str">
            <v xml:space="preserve">Dùng trên máy AU 480 - Bekman Coulter </v>
          </cell>
          <cell r="D1599" t="str">
            <v>Cormay Urine Protein Calibrator</v>
          </cell>
          <cell r="E1599" t="str">
            <v>Cormay</v>
          </cell>
          <cell r="F1599" t="str">
            <v>Ba Lan</v>
          </cell>
          <cell r="G1599" t="str">
            <v>Hộp</v>
          </cell>
          <cell r="H1599" t="str">
            <v>1x1ml/ Hộp</v>
          </cell>
          <cell r="I1599">
            <v>2</v>
          </cell>
          <cell r="J1599">
            <v>1925000</v>
          </cell>
          <cell r="K1599">
            <v>3850000</v>
          </cell>
          <cell r="L1599" t="str">
            <v>Gia Long Phát</v>
          </cell>
          <cell r="M1599" t="str">
            <v>BV thành phố</v>
          </cell>
          <cell r="N1599" t="str">
            <v>Gia long phát</v>
          </cell>
        </row>
        <row r="1600">
          <cell r="A1600">
            <v>584</v>
          </cell>
          <cell r="B1600" t="str">
            <v>MicroAlbumin</v>
          </cell>
          <cell r="C1600" t="str">
            <v xml:space="preserve">Dùng trên máy AU 480 - Bekman Coulter </v>
          </cell>
          <cell r="D1600" t="str">
            <v>OS - MicroAlbumin</v>
          </cell>
          <cell r="E1600" t="str">
            <v>Cormay</v>
          </cell>
          <cell r="F1600" t="str">
            <v>Ba Lan</v>
          </cell>
          <cell r="G1600" t="str">
            <v>Hộp</v>
          </cell>
          <cell r="H1600" t="str">
            <v>2x13.5 ml+2x3.5ml/ Hộp</v>
          </cell>
          <cell r="I1600">
            <v>3</v>
          </cell>
          <cell r="J1600">
            <v>5283333.333333333</v>
          </cell>
          <cell r="K1600">
            <v>15850000</v>
          </cell>
          <cell r="L1600" t="str">
            <v>Gia Long Phát</v>
          </cell>
          <cell r="N1600" t="str">
            <v>Gia long phát</v>
          </cell>
        </row>
        <row r="1601">
          <cell r="A1601">
            <v>584</v>
          </cell>
          <cell r="B1601" t="str">
            <v>MicroAlbumin</v>
          </cell>
          <cell r="C1601" t="str">
            <v xml:space="preserve">Dùng trên máy AU 480 - Bekman Coulter </v>
          </cell>
          <cell r="D1601" t="str">
            <v>OS - MicroAlbumin</v>
          </cell>
          <cell r="E1601" t="str">
            <v>Cormay</v>
          </cell>
          <cell r="F1601" t="str">
            <v>Ba Lan</v>
          </cell>
          <cell r="G1601" t="str">
            <v>Hộp</v>
          </cell>
          <cell r="H1601" t="str">
            <v>2x13.5 ml+2x3.5ml/ Hộp</v>
          </cell>
          <cell r="I1601">
            <v>3</v>
          </cell>
          <cell r="J1601">
            <v>5283333.333333333</v>
          </cell>
          <cell r="K1601">
            <v>15850000</v>
          </cell>
          <cell r="L1601" t="str">
            <v>Gia Long Phát</v>
          </cell>
          <cell r="M1601" t="str">
            <v>BV thành phố</v>
          </cell>
          <cell r="N1601" t="str">
            <v>Gia long phát</v>
          </cell>
        </row>
        <row r="1602">
          <cell r="A1602">
            <v>585</v>
          </cell>
          <cell r="B1602" t="str">
            <v>MicroAlbumin Calibrator</v>
          </cell>
          <cell r="C1602" t="str">
            <v xml:space="preserve">Dùng trên máy AU 480 - Bekman Coulter </v>
          </cell>
          <cell r="D1602" t="str">
            <v>Cormay MicroAlbumin Calibrator</v>
          </cell>
          <cell r="E1602" t="str">
            <v>Cormay</v>
          </cell>
          <cell r="F1602" t="str">
            <v>Ba Lan</v>
          </cell>
          <cell r="G1602" t="str">
            <v>Hộp</v>
          </cell>
          <cell r="H1602" t="str">
            <v>1x2ml/ Hộp</v>
          </cell>
          <cell r="I1602">
            <v>2</v>
          </cell>
          <cell r="J1602">
            <v>925000</v>
          </cell>
          <cell r="K1602">
            <v>1850000</v>
          </cell>
          <cell r="L1602" t="str">
            <v>Gia Long Phát</v>
          </cell>
          <cell r="N1602" t="str">
            <v>Gia long phát</v>
          </cell>
        </row>
        <row r="1603">
          <cell r="A1603">
            <v>585</v>
          </cell>
          <cell r="B1603" t="str">
            <v>MicroAlbumin Calibrator</v>
          </cell>
          <cell r="C1603" t="str">
            <v xml:space="preserve">Dùng trên máy AU 480 - Bekman Coulter </v>
          </cell>
          <cell r="D1603" t="str">
            <v>Cormay MicroAlbumin Calibrator</v>
          </cell>
          <cell r="E1603" t="str">
            <v>Cormay</v>
          </cell>
          <cell r="F1603" t="str">
            <v>Ba Lan</v>
          </cell>
          <cell r="G1603" t="str">
            <v>Hộp</v>
          </cell>
          <cell r="H1603" t="str">
            <v>1x2ml/ Hộp</v>
          </cell>
          <cell r="I1603">
            <v>2</v>
          </cell>
          <cell r="J1603">
            <v>925000</v>
          </cell>
          <cell r="K1603">
            <v>1850000</v>
          </cell>
          <cell r="L1603" t="str">
            <v>Gia Long Phát</v>
          </cell>
          <cell r="M1603" t="str">
            <v>BV thành phố</v>
          </cell>
          <cell r="N1603" t="str">
            <v>Gia long phát</v>
          </cell>
        </row>
        <row r="1604">
          <cell r="A1604">
            <v>586</v>
          </cell>
          <cell r="B1604" t="str">
            <v>MicroAlbumin control</v>
          </cell>
          <cell r="C1604" t="str">
            <v xml:space="preserve">Dùng trên máy AU 480 - Bekman Coulter </v>
          </cell>
          <cell r="D1604" t="str">
            <v>Cormay MicroAlbumin control</v>
          </cell>
          <cell r="E1604" t="str">
            <v>Cormay</v>
          </cell>
          <cell r="F1604" t="str">
            <v>Ba Lan</v>
          </cell>
          <cell r="G1604" t="str">
            <v>Hộp</v>
          </cell>
          <cell r="H1604" t="str">
            <v>1x2ml/ Hộp</v>
          </cell>
          <cell r="I1604">
            <v>2</v>
          </cell>
          <cell r="J1604">
            <v>925000</v>
          </cell>
          <cell r="K1604">
            <v>1850000</v>
          </cell>
          <cell r="L1604" t="str">
            <v>Gia Long Phát</v>
          </cell>
          <cell r="N1604" t="str">
            <v>Gia long phát</v>
          </cell>
        </row>
        <row r="1605">
          <cell r="A1605">
            <v>586</v>
          </cell>
          <cell r="B1605" t="str">
            <v>MicroAlbumin control</v>
          </cell>
          <cell r="C1605" t="str">
            <v xml:space="preserve">Dùng trên máy AU 480 - Bekman Coulter </v>
          </cell>
          <cell r="D1605" t="str">
            <v>Cormay MicroAlbumin control</v>
          </cell>
          <cell r="E1605" t="str">
            <v>Cormay</v>
          </cell>
          <cell r="F1605" t="str">
            <v>Ba Lan</v>
          </cell>
          <cell r="G1605" t="str">
            <v>Hộp</v>
          </cell>
          <cell r="H1605" t="str">
            <v>1x2ml/ Hộp</v>
          </cell>
          <cell r="I1605">
            <v>2</v>
          </cell>
          <cell r="J1605">
            <v>925000</v>
          </cell>
          <cell r="K1605">
            <v>1850000</v>
          </cell>
          <cell r="L1605" t="str">
            <v>Gia Long Phát</v>
          </cell>
          <cell r="M1605" t="str">
            <v>BV thành phố</v>
          </cell>
          <cell r="N1605" t="str">
            <v>Gia long phát</v>
          </cell>
        </row>
        <row r="1606">
          <cell r="A1606">
            <v>587</v>
          </cell>
          <cell r="B1606" t="str">
            <v>Urine control level 1</v>
          </cell>
          <cell r="C1606" t="str">
            <v xml:space="preserve">Dùng trên máy AU 480 - Bekman Coulter </v>
          </cell>
          <cell r="D1606" t="str">
            <v>Cormay Urine control level 1</v>
          </cell>
          <cell r="E1606" t="str">
            <v>Cormay</v>
          </cell>
          <cell r="F1606" t="str">
            <v>Ba Lan</v>
          </cell>
          <cell r="G1606" t="str">
            <v>Hộp</v>
          </cell>
          <cell r="H1606" t="str">
            <v>3 x 10 ml  / Hộp</v>
          </cell>
          <cell r="I1606">
            <v>2</v>
          </cell>
          <cell r="J1606">
            <v>5100000</v>
          </cell>
          <cell r="K1606">
            <v>10200000</v>
          </cell>
          <cell r="L1606" t="str">
            <v>Gia Long Phát</v>
          </cell>
          <cell r="N1606" t="str">
            <v>Gia long phát</v>
          </cell>
        </row>
        <row r="1607">
          <cell r="A1607">
            <v>587</v>
          </cell>
          <cell r="B1607" t="str">
            <v>Urine control level 1</v>
          </cell>
          <cell r="C1607" t="str">
            <v xml:space="preserve">Dùng trên máy AU 480 - Bekman Coulter </v>
          </cell>
          <cell r="D1607" t="str">
            <v>Cormay Urine control level 1</v>
          </cell>
          <cell r="E1607" t="str">
            <v>Cormay</v>
          </cell>
          <cell r="F1607" t="str">
            <v>Ba Lan</v>
          </cell>
          <cell r="G1607" t="str">
            <v>Hộp</v>
          </cell>
          <cell r="H1607" t="str">
            <v>3 x 10 ml  / Hộp</v>
          </cell>
          <cell r="I1607">
            <v>2</v>
          </cell>
          <cell r="J1607">
            <v>5100000</v>
          </cell>
          <cell r="K1607">
            <v>10200000</v>
          </cell>
          <cell r="L1607" t="str">
            <v>Gia Long Phát</v>
          </cell>
          <cell r="M1607" t="str">
            <v>BV thành phố</v>
          </cell>
          <cell r="N1607" t="str">
            <v>Gia long phát</v>
          </cell>
        </row>
        <row r="1608">
          <cell r="A1608">
            <v>588</v>
          </cell>
          <cell r="B1608" t="str">
            <v>Wash Solution</v>
          </cell>
          <cell r="C1608" t="str">
            <v>ISO13485, Dung dịch rửa hệ thống</v>
          </cell>
          <cell r="D1608" t="str">
            <v>Wash Solution</v>
          </cell>
          <cell r="E1608" t="str">
            <v>Diamond</v>
          </cell>
          <cell r="F1608" t="str">
            <v>Mỹ</v>
          </cell>
          <cell r="G1608" t="str">
            <v>Can</v>
          </cell>
          <cell r="H1608" t="str">
            <v>1x2 lít/can</v>
          </cell>
          <cell r="I1608">
            <v>10</v>
          </cell>
          <cell r="J1608">
            <v>2800000</v>
          </cell>
          <cell r="K1608">
            <v>28000000</v>
          </cell>
          <cell r="L1608" t="str">
            <v>Gia Long Phát</v>
          </cell>
          <cell r="N1608" t="str">
            <v>Gia long phát</v>
          </cell>
        </row>
        <row r="1609">
          <cell r="A1609">
            <v>588</v>
          </cell>
          <cell r="B1609" t="str">
            <v>Wash Solution</v>
          </cell>
          <cell r="C1609" t="str">
            <v>ISO13485, Dung dịch rửa hệ thống</v>
          </cell>
          <cell r="D1609" t="str">
            <v>Wash Solution</v>
          </cell>
          <cell r="E1609" t="str">
            <v>Diamond</v>
          </cell>
          <cell r="F1609" t="str">
            <v>Mỹ</v>
          </cell>
          <cell r="G1609" t="str">
            <v>Can</v>
          </cell>
          <cell r="H1609" t="str">
            <v>1x2 lít/can</v>
          </cell>
          <cell r="I1609">
            <v>10</v>
          </cell>
          <cell r="J1609">
            <v>2800000</v>
          </cell>
          <cell r="K1609">
            <v>28000000</v>
          </cell>
          <cell r="L1609" t="str">
            <v>Gia Long Phát</v>
          </cell>
          <cell r="M1609" t="str">
            <v>Can Lộc</v>
          </cell>
          <cell r="N1609" t="str">
            <v>Gia long phát</v>
          </cell>
        </row>
        <row r="1610">
          <cell r="A1610">
            <v>589</v>
          </cell>
          <cell r="B1610" t="str">
            <v>Albumin</v>
          </cell>
          <cell r="C1610" t="str">
            <v>Hoá chất dùng cho xét nghiệm albumin, Iso 13485, hóa chất đậm đặc, dải đo:0.12-6 g/dL , phương pháp BCG.</v>
          </cell>
          <cell r="D1610" t="str">
            <v>Albumin</v>
          </cell>
          <cell r="E1610" t="str">
            <v>Medicon Hellas S.A</v>
          </cell>
          <cell r="F1610" t="str">
            <v>Hy Lạp</v>
          </cell>
          <cell r="G1610" t="str">
            <v>Hộp</v>
          </cell>
          <cell r="H1610" t="str">
            <v>4x29ml</v>
          </cell>
          <cell r="I1610">
            <v>2</v>
          </cell>
          <cell r="J1610">
            <v>2535000</v>
          </cell>
          <cell r="K1610">
            <v>5070000</v>
          </cell>
          <cell r="L1610" t="str">
            <v>Gia Long Phát</v>
          </cell>
          <cell r="N1610" t="str">
            <v>Gia long phát</v>
          </cell>
        </row>
        <row r="1611">
          <cell r="A1611">
            <v>589</v>
          </cell>
          <cell r="B1611" t="str">
            <v>Albumin</v>
          </cell>
          <cell r="C1611" t="str">
            <v>Hoá chất dùng cho xét nghiệm albumin, Iso 13485, hóa chất đậm đặc, dải đo:0.12-6 g/dL , phương pháp BCG.</v>
          </cell>
          <cell r="D1611" t="str">
            <v>Albumin</v>
          </cell>
          <cell r="E1611" t="str">
            <v>Medicon Hellas S.A</v>
          </cell>
          <cell r="F1611" t="str">
            <v>Hy Lạp</v>
          </cell>
          <cell r="G1611" t="str">
            <v>Hộp</v>
          </cell>
          <cell r="H1611" t="str">
            <v>4x29ml</v>
          </cell>
          <cell r="I1611">
            <v>2</v>
          </cell>
          <cell r="J1611">
            <v>2535000</v>
          </cell>
          <cell r="K1611">
            <v>5070000</v>
          </cell>
          <cell r="L1611" t="str">
            <v>Gia Long Phát</v>
          </cell>
          <cell r="M1611" t="str">
            <v>Can Lộc</v>
          </cell>
          <cell r="N1611" t="str">
            <v>Gia long phát</v>
          </cell>
        </row>
        <row r="1612">
          <cell r="A1612">
            <v>590</v>
          </cell>
          <cell r="B1612" t="str">
            <v>ALT</v>
          </cell>
          <cell r="C1612" t="str">
            <v>Iso 13485, hóa chất đậm đặc, dải đo:8-800 U/L , phương pháp IFFC</v>
          </cell>
          <cell r="D1612" t="str">
            <v>ALT</v>
          </cell>
          <cell r="E1612" t="str">
            <v>Medicon Hellas S.A</v>
          </cell>
          <cell r="F1612" t="str">
            <v>Hy Lạp</v>
          </cell>
          <cell r="G1612" t="str">
            <v>Hộp</v>
          </cell>
          <cell r="H1612" t="str">
            <v>4x50ml + 4x12.5ml</v>
          </cell>
          <cell r="I1612">
            <v>2</v>
          </cell>
          <cell r="J1612">
            <v>4666000</v>
          </cell>
          <cell r="K1612">
            <v>9332000</v>
          </cell>
          <cell r="L1612" t="str">
            <v>Gia Long Phát</v>
          </cell>
          <cell r="N1612" t="str">
            <v>Gia long phát</v>
          </cell>
        </row>
        <row r="1613">
          <cell r="A1613">
            <v>590</v>
          </cell>
          <cell r="B1613" t="str">
            <v>ALT</v>
          </cell>
          <cell r="C1613" t="str">
            <v>Iso 13485, hóa chất đậm đặc, dải đo:8-800 U/L , phương pháp IFFC</v>
          </cell>
          <cell r="D1613" t="str">
            <v>ALT</v>
          </cell>
          <cell r="E1613" t="str">
            <v>Medicon Hellas S.A</v>
          </cell>
          <cell r="F1613" t="str">
            <v>Hy Lạp</v>
          </cell>
          <cell r="G1613" t="str">
            <v>Hộp</v>
          </cell>
          <cell r="H1613" t="str">
            <v>4x50ml + 4x12.5ml</v>
          </cell>
          <cell r="I1613">
            <v>2</v>
          </cell>
          <cell r="J1613">
            <v>4666000</v>
          </cell>
          <cell r="K1613">
            <v>9332000</v>
          </cell>
          <cell r="L1613" t="str">
            <v>Gia Long Phát</v>
          </cell>
          <cell r="M1613" t="str">
            <v>Can Lộc</v>
          </cell>
          <cell r="N1613" t="str">
            <v>Gia long phát</v>
          </cell>
        </row>
        <row r="1614">
          <cell r="A1614">
            <v>591</v>
          </cell>
          <cell r="B1614" t="str">
            <v>AST</v>
          </cell>
          <cell r="C1614" t="str">
            <v>Iso 13485, hóa chất đậm đặc, dải đo:6-800 U/L , phương pháp IFFC</v>
          </cell>
          <cell r="D1614" t="str">
            <v>AST</v>
          </cell>
          <cell r="E1614" t="str">
            <v>Medicon Hellas S.A</v>
          </cell>
          <cell r="F1614" t="str">
            <v>Hy Lạp</v>
          </cell>
          <cell r="G1614" t="str">
            <v>Hộp</v>
          </cell>
          <cell r="H1614" t="str">
            <v>4x50ml + 4x12.5ml</v>
          </cell>
          <cell r="I1614">
            <v>2</v>
          </cell>
          <cell r="J1614">
            <v>4761000</v>
          </cell>
          <cell r="K1614">
            <v>9522000</v>
          </cell>
          <cell r="L1614" t="str">
            <v>Gia Long Phát</v>
          </cell>
          <cell r="N1614" t="str">
            <v>Gia long phát</v>
          </cell>
        </row>
        <row r="1615">
          <cell r="A1615">
            <v>591</v>
          </cell>
          <cell r="B1615" t="str">
            <v>AST</v>
          </cell>
          <cell r="C1615" t="str">
            <v>Iso 13485, hóa chất đậm đặc, dải đo:6-800 U/L , phương pháp IFFC</v>
          </cell>
          <cell r="D1615" t="str">
            <v>AST</v>
          </cell>
          <cell r="E1615" t="str">
            <v>Medicon Hellas S.A</v>
          </cell>
          <cell r="F1615" t="str">
            <v>Hy Lạp</v>
          </cell>
          <cell r="G1615" t="str">
            <v>Hộp</v>
          </cell>
          <cell r="H1615" t="str">
            <v>4x50ml + 4x12.5ml</v>
          </cell>
          <cell r="I1615">
            <v>2</v>
          </cell>
          <cell r="J1615">
            <v>4761000</v>
          </cell>
          <cell r="K1615">
            <v>9522000</v>
          </cell>
          <cell r="L1615" t="str">
            <v>Gia Long Phát</v>
          </cell>
          <cell r="M1615" t="str">
            <v>Can Lộc</v>
          </cell>
          <cell r="N1615" t="str">
            <v>Gia long phát</v>
          </cell>
        </row>
        <row r="1616">
          <cell r="A1616">
            <v>592</v>
          </cell>
          <cell r="B1616" t="str">
            <v>Calcium</v>
          </cell>
          <cell r="C1616" t="str">
            <v>Hoá chất dùng cho xét nghiệm Canxi. Iso 13485, hóa chất đậm đặc, dải đo:0.01-16 mg/dL , phương pháp Arsenazo.</v>
          </cell>
          <cell r="D1616" t="str">
            <v>Calcium</v>
          </cell>
          <cell r="E1616" t="str">
            <v>Medicon Hellas S.A</v>
          </cell>
          <cell r="F1616" t="str">
            <v>Hy Lạp</v>
          </cell>
          <cell r="G1616" t="str">
            <v>Hộp</v>
          </cell>
          <cell r="H1616" t="str">
            <v>4x30ml</v>
          </cell>
          <cell r="I1616">
            <v>1</v>
          </cell>
          <cell r="J1616">
            <v>8240000</v>
          </cell>
          <cell r="K1616">
            <v>8240000</v>
          </cell>
          <cell r="L1616" t="str">
            <v>Gia Long Phát</v>
          </cell>
          <cell r="N1616" t="str">
            <v>Gia long phát</v>
          </cell>
        </row>
        <row r="1617">
          <cell r="A1617">
            <v>592</v>
          </cell>
          <cell r="B1617" t="str">
            <v>Calcium</v>
          </cell>
          <cell r="C1617" t="str">
            <v>Hoá chất dùng cho xét nghiệm Canxi. Iso 13485, hóa chất đậm đặc, dải đo:0.01-16 mg/dL , phương pháp Arsenazo.</v>
          </cell>
          <cell r="D1617" t="str">
            <v>Calcium</v>
          </cell>
          <cell r="E1617" t="str">
            <v>Medicon Hellas S.A</v>
          </cell>
          <cell r="F1617" t="str">
            <v>Hy Lạp</v>
          </cell>
          <cell r="G1617" t="str">
            <v>Hộp</v>
          </cell>
          <cell r="H1617" t="str">
            <v>4x30ml</v>
          </cell>
          <cell r="I1617">
            <v>1</v>
          </cell>
          <cell r="J1617">
            <v>8240000</v>
          </cell>
          <cell r="K1617">
            <v>8240000</v>
          </cell>
          <cell r="L1617" t="str">
            <v>Gia Long Phát</v>
          </cell>
          <cell r="M1617" t="str">
            <v>Can Lộc</v>
          </cell>
          <cell r="N1617" t="str">
            <v>Gia long phát</v>
          </cell>
        </row>
        <row r="1618">
          <cell r="A1618">
            <v>593</v>
          </cell>
          <cell r="B1618" t="str">
            <v>Cholesterol</v>
          </cell>
          <cell r="C1618" t="str">
            <v>Iso 13485, hóa chất đậm đặc, dải đo:6-600 mg/dL, phương pháp CHOD-POD</v>
          </cell>
          <cell r="D1618" t="str">
            <v>Cholesterol</v>
          </cell>
          <cell r="E1618" t="str">
            <v>Medicon Hellas S.A</v>
          </cell>
          <cell r="F1618" t="str">
            <v>Hy Lạp</v>
          </cell>
          <cell r="G1618" t="str">
            <v>Hộp</v>
          </cell>
          <cell r="H1618" t="str">
            <v>4x22,5ml</v>
          </cell>
          <cell r="I1618">
            <v>2</v>
          </cell>
          <cell r="J1618">
            <v>4952000</v>
          </cell>
          <cell r="K1618">
            <v>9904000</v>
          </cell>
          <cell r="L1618" t="str">
            <v>Gia Long Phát</v>
          </cell>
          <cell r="N1618" t="str">
            <v>Gia long phát</v>
          </cell>
        </row>
        <row r="1619">
          <cell r="A1619">
            <v>593</v>
          </cell>
          <cell r="B1619" t="str">
            <v>Cholesterol</v>
          </cell>
          <cell r="C1619" t="str">
            <v>Iso 13485, hóa chất đậm đặc, dải đo:6-600 mg/dL, phương pháp CHOD-POD</v>
          </cell>
          <cell r="D1619" t="str">
            <v>Cholesterol</v>
          </cell>
          <cell r="E1619" t="str">
            <v>Medicon Hellas S.A</v>
          </cell>
          <cell r="F1619" t="str">
            <v>Hy Lạp</v>
          </cell>
          <cell r="G1619" t="str">
            <v>Hộp</v>
          </cell>
          <cell r="H1619" t="str">
            <v>4x22,5ml</v>
          </cell>
          <cell r="I1619">
            <v>2</v>
          </cell>
          <cell r="J1619">
            <v>4952000</v>
          </cell>
          <cell r="K1619">
            <v>9904000</v>
          </cell>
          <cell r="L1619" t="str">
            <v>Gia Long Phát</v>
          </cell>
          <cell r="M1619" t="str">
            <v>Can Lộc</v>
          </cell>
          <cell r="N1619" t="str">
            <v>Gia long phát</v>
          </cell>
        </row>
        <row r="1620">
          <cell r="A1620">
            <v>594</v>
          </cell>
          <cell r="B1620" t="str">
            <v>CK</v>
          </cell>
          <cell r="C1620" t="str">
            <v>Hoá chất dùng cho xét nghiệm Iso 13485,  phương pháp IFCC, dải đo 5-2000U/L.</v>
          </cell>
          <cell r="D1620" t="str">
            <v>CK</v>
          </cell>
          <cell r="E1620" t="str">
            <v>Medicon Hellas S.A</v>
          </cell>
          <cell r="F1620" t="str">
            <v>Hy Lạp</v>
          </cell>
          <cell r="G1620" t="str">
            <v>Hộp</v>
          </cell>
          <cell r="H1620" t="str">
            <v>4x24ml+4x6ml</v>
          </cell>
          <cell r="I1620">
            <v>2</v>
          </cell>
          <cell r="J1620">
            <v>6890000</v>
          </cell>
          <cell r="K1620">
            <v>13780000</v>
          </cell>
          <cell r="L1620" t="str">
            <v>Gia Long Phát</v>
          </cell>
          <cell r="N1620" t="str">
            <v>Gia long phát</v>
          </cell>
        </row>
        <row r="1621">
          <cell r="A1621">
            <v>594</v>
          </cell>
          <cell r="B1621" t="str">
            <v>CK</v>
          </cell>
          <cell r="C1621" t="str">
            <v>Hoá chất dùng cho xét nghiệm Iso 13485,  phương pháp IFCC, dải đo 5-2000U/L.</v>
          </cell>
          <cell r="D1621" t="str">
            <v>CK</v>
          </cell>
          <cell r="E1621" t="str">
            <v>Medicon Hellas S.A</v>
          </cell>
          <cell r="F1621" t="str">
            <v>Hy Lạp</v>
          </cell>
          <cell r="G1621" t="str">
            <v>Hộp</v>
          </cell>
          <cell r="H1621" t="str">
            <v>4x24ml+4x6ml</v>
          </cell>
          <cell r="I1621">
            <v>2</v>
          </cell>
          <cell r="J1621">
            <v>6890000</v>
          </cell>
          <cell r="K1621">
            <v>13780000</v>
          </cell>
          <cell r="L1621" t="str">
            <v>Gia Long Phát</v>
          </cell>
          <cell r="M1621" t="str">
            <v>Can Lộc</v>
          </cell>
          <cell r="N1621" t="str">
            <v>Gia long phát</v>
          </cell>
        </row>
        <row r="1622">
          <cell r="A1622">
            <v>595</v>
          </cell>
          <cell r="B1622" t="str">
            <v>CK-MB</v>
          </cell>
          <cell r="C1622" t="str">
            <v>Hoá chất dùng cho xét nghiệm CK MB. Iso 13485,  phương pháp Enzymatic immunosuppresison, dải đo &lt;2000U/L.</v>
          </cell>
          <cell r="D1622" t="str">
            <v>CK-MB</v>
          </cell>
          <cell r="E1622" t="str">
            <v>Medicon Hellas S.A</v>
          </cell>
          <cell r="F1622" t="str">
            <v>Hy Lạp</v>
          </cell>
          <cell r="G1622" t="str">
            <v>Hộp</v>
          </cell>
          <cell r="H1622" t="str">
            <v>2x24ml+ 2x6ml</v>
          </cell>
          <cell r="I1622">
            <v>2</v>
          </cell>
          <cell r="J1622">
            <v>10728000</v>
          </cell>
          <cell r="K1622">
            <v>21456000</v>
          </cell>
          <cell r="L1622" t="str">
            <v>Gia Long Phát</v>
          </cell>
          <cell r="N1622" t="str">
            <v>Gia long phát</v>
          </cell>
        </row>
        <row r="1623">
          <cell r="A1623">
            <v>595</v>
          </cell>
          <cell r="B1623" t="str">
            <v>CK-MB</v>
          </cell>
          <cell r="C1623" t="str">
            <v>Hoá chất dùng cho xét nghiệm CK MB. Iso 13485,  phương pháp Enzymatic immunosuppresison, dải đo &lt;2000U/L.</v>
          </cell>
          <cell r="D1623" t="str">
            <v>CK-MB</v>
          </cell>
          <cell r="E1623" t="str">
            <v>Medicon Hellas S.A</v>
          </cell>
          <cell r="F1623" t="str">
            <v>Hy Lạp</v>
          </cell>
          <cell r="G1623" t="str">
            <v>Hộp</v>
          </cell>
          <cell r="H1623" t="str">
            <v>2x24ml+ 2x6ml</v>
          </cell>
          <cell r="I1623">
            <v>2</v>
          </cell>
          <cell r="J1623">
            <v>10728000</v>
          </cell>
          <cell r="K1623">
            <v>21456000</v>
          </cell>
          <cell r="L1623" t="str">
            <v>Gia Long Phát</v>
          </cell>
          <cell r="M1623" t="str">
            <v>Can Lộc</v>
          </cell>
          <cell r="N1623" t="str">
            <v>Gia long phát</v>
          </cell>
        </row>
        <row r="1624">
          <cell r="A1624">
            <v>596</v>
          </cell>
          <cell r="B1624" t="str">
            <v>CK-MB Calibrator</v>
          </cell>
          <cell r="C1624" t="str">
            <v>Iso 13485/Calib cho  xét nghiệm</v>
          </cell>
          <cell r="D1624" t="str">
            <v>CK-MB Calibrator</v>
          </cell>
          <cell r="E1624" t="str">
            <v>Medicon Hellas S.A</v>
          </cell>
          <cell r="F1624" t="str">
            <v>Hy Lạp</v>
          </cell>
          <cell r="G1624" t="str">
            <v>Hộp</v>
          </cell>
          <cell r="H1624" t="str">
            <v>3x1 ml</v>
          </cell>
          <cell r="I1624">
            <v>2</v>
          </cell>
          <cell r="J1624">
            <v>3499000</v>
          </cell>
          <cell r="K1624">
            <v>6998000</v>
          </cell>
          <cell r="L1624" t="str">
            <v>Gia Long Phát</v>
          </cell>
          <cell r="N1624" t="str">
            <v>Gia long phát</v>
          </cell>
        </row>
        <row r="1625">
          <cell r="A1625">
            <v>596</v>
          </cell>
          <cell r="B1625" t="str">
            <v>CK-MB Calibrator</v>
          </cell>
          <cell r="C1625" t="str">
            <v>Iso 13485/Calib cho  xét nghiệm</v>
          </cell>
          <cell r="D1625" t="str">
            <v>CK-MB Calibrator</v>
          </cell>
          <cell r="E1625" t="str">
            <v>Medicon Hellas S.A</v>
          </cell>
          <cell r="F1625" t="str">
            <v>Hy Lạp</v>
          </cell>
          <cell r="G1625" t="str">
            <v>Hộp</v>
          </cell>
          <cell r="H1625" t="str">
            <v>3x1 ml</v>
          </cell>
          <cell r="I1625">
            <v>2</v>
          </cell>
          <cell r="J1625">
            <v>3499000</v>
          </cell>
          <cell r="K1625">
            <v>6998000</v>
          </cell>
          <cell r="L1625" t="str">
            <v>Gia Long Phát</v>
          </cell>
          <cell r="M1625" t="str">
            <v>Can Lộc</v>
          </cell>
          <cell r="N1625" t="str">
            <v>Gia long phát</v>
          </cell>
        </row>
        <row r="1626">
          <cell r="A1626">
            <v>597</v>
          </cell>
          <cell r="B1626" t="str">
            <v>CK-MB Control</v>
          </cell>
          <cell r="C1626" t="str">
            <v>Iso 13485/QC cho các xét nghiệm</v>
          </cell>
          <cell r="D1626" t="str">
            <v>CK-MB Control</v>
          </cell>
          <cell r="E1626" t="str">
            <v>Medicon Hellas S.A</v>
          </cell>
          <cell r="F1626" t="str">
            <v>Hy Lạp</v>
          </cell>
          <cell r="G1626" t="str">
            <v>Hộp</v>
          </cell>
          <cell r="H1626" t="str">
            <v>3x2ml+3x2ml</v>
          </cell>
          <cell r="I1626">
            <v>2</v>
          </cell>
          <cell r="J1626">
            <v>6165000</v>
          </cell>
          <cell r="K1626">
            <v>12330000</v>
          </cell>
          <cell r="L1626" t="str">
            <v>Gia Long Phát</v>
          </cell>
          <cell r="N1626" t="str">
            <v>Gia long phát</v>
          </cell>
        </row>
        <row r="1627">
          <cell r="A1627">
            <v>597</v>
          </cell>
          <cell r="B1627" t="str">
            <v>CK-MB Control</v>
          </cell>
          <cell r="C1627" t="str">
            <v>Iso 13485/QC cho các xét nghiệm</v>
          </cell>
          <cell r="D1627" t="str">
            <v>CK-MB Control</v>
          </cell>
          <cell r="E1627" t="str">
            <v>Medicon Hellas S.A</v>
          </cell>
          <cell r="F1627" t="str">
            <v>Hy Lạp</v>
          </cell>
          <cell r="G1627" t="str">
            <v>Hộp</v>
          </cell>
          <cell r="H1627" t="str">
            <v>3x2ml+3x2ml</v>
          </cell>
          <cell r="I1627">
            <v>2</v>
          </cell>
          <cell r="J1627">
            <v>6165000</v>
          </cell>
          <cell r="K1627">
            <v>12330000</v>
          </cell>
          <cell r="L1627" t="str">
            <v>Gia Long Phát</v>
          </cell>
          <cell r="M1627" t="str">
            <v>Can Lộc</v>
          </cell>
          <cell r="N1627" t="str">
            <v>Gia long phát</v>
          </cell>
        </row>
        <row r="1628">
          <cell r="A1628">
            <v>598</v>
          </cell>
          <cell r="B1628" t="str">
            <v>Clinical Chemistry Control Lev1</v>
          </cell>
          <cell r="C1628" t="str">
            <v>Iso 13485/Bột đông khô/QC cho các xét nghiệm</v>
          </cell>
          <cell r="D1628" t="str">
            <v>Clinical Chemistry Control Lev1</v>
          </cell>
          <cell r="E1628" t="str">
            <v>Medicon Hellas S.A</v>
          </cell>
          <cell r="F1628" t="str">
            <v>Hy Lạp</v>
          </cell>
          <cell r="G1628" t="str">
            <v>Lọ</v>
          </cell>
          <cell r="H1628" t="str">
            <v>1 x 5ml</v>
          </cell>
          <cell r="I1628">
            <v>4</v>
          </cell>
          <cell r="J1628">
            <v>688000</v>
          </cell>
          <cell r="K1628">
            <v>2752000</v>
          </cell>
          <cell r="L1628" t="str">
            <v>Gia Long Phát</v>
          </cell>
          <cell r="N1628" t="str">
            <v>Gia long phát</v>
          </cell>
        </row>
        <row r="1629">
          <cell r="A1629">
            <v>598</v>
          </cell>
          <cell r="B1629" t="str">
            <v>Clinical Chemistry Control Lev1</v>
          </cell>
          <cell r="C1629" t="str">
            <v>Iso 13485/Bột đông khô/QC cho các xét nghiệm</v>
          </cell>
          <cell r="D1629" t="str">
            <v>Clinical Chemistry Control Lev1</v>
          </cell>
          <cell r="E1629" t="str">
            <v>Medicon Hellas S.A</v>
          </cell>
          <cell r="F1629" t="str">
            <v>Hy Lạp</v>
          </cell>
          <cell r="G1629" t="str">
            <v>Lọ</v>
          </cell>
          <cell r="H1629" t="str">
            <v>1 x 5ml</v>
          </cell>
          <cell r="I1629">
            <v>4</v>
          </cell>
          <cell r="J1629">
            <v>688000</v>
          </cell>
          <cell r="K1629">
            <v>2752000</v>
          </cell>
          <cell r="L1629" t="str">
            <v>Gia Long Phát</v>
          </cell>
          <cell r="M1629" t="str">
            <v>Can Lộc</v>
          </cell>
          <cell r="N1629" t="str">
            <v>Gia long phát</v>
          </cell>
        </row>
        <row r="1630">
          <cell r="A1630">
            <v>599</v>
          </cell>
          <cell r="B1630" t="str">
            <v>Clinical Chemistry Control Lev2</v>
          </cell>
          <cell r="C1630" t="str">
            <v>Iso 13485/Bột đông khô/QC cho các xét nghiệm</v>
          </cell>
          <cell r="D1630" t="str">
            <v>Clinical Chemistry Control Lev2</v>
          </cell>
          <cell r="E1630" t="str">
            <v>Medicon Hellas S.A</v>
          </cell>
          <cell r="F1630" t="str">
            <v>Hy Lạp</v>
          </cell>
          <cell r="G1630" t="str">
            <v>Lọ</v>
          </cell>
          <cell r="H1630" t="str">
            <v>1 x 5ml</v>
          </cell>
          <cell r="I1630">
            <v>4</v>
          </cell>
          <cell r="J1630">
            <v>734000</v>
          </cell>
          <cell r="K1630">
            <v>2936000</v>
          </cell>
          <cell r="L1630" t="str">
            <v>Gia Long Phát</v>
          </cell>
          <cell r="N1630" t="str">
            <v>Gia long phát</v>
          </cell>
        </row>
        <row r="1631">
          <cell r="A1631">
            <v>599</v>
          </cell>
          <cell r="B1631" t="str">
            <v>Clinical Chemistry Control Lev2</v>
          </cell>
          <cell r="C1631" t="str">
            <v>Iso 13485/Bột đông khô/QC cho các xét nghiệm</v>
          </cell>
          <cell r="D1631" t="str">
            <v>Clinical Chemistry Control Lev2</v>
          </cell>
          <cell r="E1631" t="str">
            <v>Medicon Hellas S.A</v>
          </cell>
          <cell r="F1631" t="str">
            <v>Hy Lạp</v>
          </cell>
          <cell r="G1631" t="str">
            <v>Lọ</v>
          </cell>
          <cell r="H1631" t="str">
            <v>1 x 5ml</v>
          </cell>
          <cell r="I1631">
            <v>4</v>
          </cell>
          <cell r="J1631">
            <v>734000</v>
          </cell>
          <cell r="K1631">
            <v>2936000</v>
          </cell>
          <cell r="L1631" t="str">
            <v>Gia Long Phát</v>
          </cell>
          <cell r="M1631" t="str">
            <v>Can Lộc</v>
          </cell>
          <cell r="N1631" t="str">
            <v>Gia long phát</v>
          </cell>
        </row>
        <row r="1632">
          <cell r="A1632">
            <v>600</v>
          </cell>
          <cell r="B1632" t="str">
            <v>Creatinine</v>
          </cell>
          <cell r="C1632" t="str">
            <v>Iso 13485, hóa chất đậm đặc, dải đo:&lt;30 mg/dL for serum, &lt;400 mg/dL for urine  , phương pháp Jaffe kinetic</v>
          </cell>
          <cell r="D1632" t="str">
            <v>Creatinine</v>
          </cell>
          <cell r="E1632" t="str">
            <v>Medicon Hellas S.A</v>
          </cell>
          <cell r="F1632" t="str">
            <v>Hy Lạp</v>
          </cell>
          <cell r="G1632" t="str">
            <v>Hộp</v>
          </cell>
          <cell r="H1632" t="str">
            <v>4x38ml + 4x25ml</v>
          </cell>
          <cell r="I1632">
            <v>2</v>
          </cell>
          <cell r="J1632">
            <v>2779000</v>
          </cell>
          <cell r="K1632">
            <v>5558000</v>
          </cell>
          <cell r="L1632" t="str">
            <v>Gia Long Phát</v>
          </cell>
          <cell r="N1632" t="str">
            <v>Gia long phát</v>
          </cell>
        </row>
        <row r="1633">
          <cell r="A1633">
            <v>600</v>
          </cell>
          <cell r="B1633" t="str">
            <v>Creatinine</v>
          </cell>
          <cell r="C1633" t="str">
            <v>Iso 13485, hóa chất đậm đặc, dải đo:&lt;30 mg/dL for serum, &lt;400 mg/dL for urine  , phương pháp Jaffe kinetic</v>
          </cell>
          <cell r="D1633" t="str">
            <v>Creatinine</v>
          </cell>
          <cell r="E1633" t="str">
            <v>Medicon Hellas S.A</v>
          </cell>
          <cell r="F1633" t="str">
            <v>Hy Lạp</v>
          </cell>
          <cell r="G1633" t="str">
            <v>Hộp</v>
          </cell>
          <cell r="H1633" t="str">
            <v>4x38ml + 4x25ml</v>
          </cell>
          <cell r="I1633">
            <v>2</v>
          </cell>
          <cell r="J1633">
            <v>2779000</v>
          </cell>
          <cell r="K1633">
            <v>5558000</v>
          </cell>
          <cell r="L1633" t="str">
            <v>Gia Long Phát</v>
          </cell>
          <cell r="M1633" t="str">
            <v>Can Lộc</v>
          </cell>
          <cell r="N1633" t="str">
            <v>Gia long phát</v>
          </cell>
        </row>
        <row r="1634">
          <cell r="A1634">
            <v>601</v>
          </cell>
          <cell r="B1634" t="str">
            <v>CRP Latex</v>
          </cell>
          <cell r="C1634" t="str">
            <v>Hoá chất dùng cho xét nghiệm CRP latex. Iso 13485, hóa chất đậm đặc, phương pháp Turbidimetry, dải đo 0,1-160mg/L.</v>
          </cell>
          <cell r="D1634" t="str">
            <v>CRP Latex</v>
          </cell>
          <cell r="E1634" t="str">
            <v>Medicon Hellas S.A</v>
          </cell>
          <cell r="F1634" t="str">
            <v>Hy Lạp</v>
          </cell>
          <cell r="G1634" t="str">
            <v>Hộp</v>
          </cell>
          <cell r="H1634" t="str">
            <v>4x9ml+4x9ml</v>
          </cell>
          <cell r="I1634">
            <v>2</v>
          </cell>
          <cell r="J1634">
            <v>16708000</v>
          </cell>
          <cell r="K1634">
            <v>33416000</v>
          </cell>
          <cell r="L1634" t="str">
            <v>Gia Long Phát</v>
          </cell>
          <cell r="N1634" t="str">
            <v>Gia long phát</v>
          </cell>
        </row>
        <row r="1635">
          <cell r="A1635">
            <v>601</v>
          </cell>
          <cell r="B1635" t="str">
            <v>CRP Latex</v>
          </cell>
          <cell r="C1635" t="str">
            <v>Hoá chất dùng cho xét nghiệm CRP latex. Iso 13485, hóa chất đậm đặc, phương pháp Turbidimetry, dải đo 0,1-160mg/L.</v>
          </cell>
          <cell r="D1635" t="str">
            <v>CRP Latex</v>
          </cell>
          <cell r="E1635" t="str">
            <v>Medicon Hellas S.A</v>
          </cell>
          <cell r="F1635" t="str">
            <v>Hy Lạp</v>
          </cell>
          <cell r="G1635" t="str">
            <v>Hộp</v>
          </cell>
          <cell r="H1635" t="str">
            <v>4x9ml+4x9ml</v>
          </cell>
          <cell r="I1635">
            <v>2</v>
          </cell>
          <cell r="J1635">
            <v>16708000</v>
          </cell>
          <cell r="K1635">
            <v>33416000</v>
          </cell>
          <cell r="L1635" t="str">
            <v>Gia Long Phát</v>
          </cell>
          <cell r="M1635" t="str">
            <v>Can Lộc</v>
          </cell>
          <cell r="N1635" t="str">
            <v>Gia long phát</v>
          </cell>
        </row>
        <row r="1636">
          <cell r="A1636">
            <v>602</v>
          </cell>
          <cell r="B1636" t="str">
            <v>CRP Latex Calibrator</v>
          </cell>
          <cell r="C1636" t="str">
            <v>Iso 13485/Calib cho  xét nghiệm</v>
          </cell>
          <cell r="D1636" t="str">
            <v>CRP Latex Calibrator</v>
          </cell>
          <cell r="E1636" t="str">
            <v>Medicon Hellas S.A</v>
          </cell>
          <cell r="F1636" t="str">
            <v>Hy Lạp</v>
          </cell>
          <cell r="G1636" t="str">
            <v>Hộp</v>
          </cell>
          <cell r="H1636" t="str">
            <v>5x1x1ml</v>
          </cell>
          <cell r="I1636">
            <v>2</v>
          </cell>
          <cell r="J1636">
            <v>4379000</v>
          </cell>
          <cell r="K1636">
            <v>8758000</v>
          </cell>
          <cell r="L1636" t="str">
            <v>Gia Long Phát</v>
          </cell>
          <cell r="N1636" t="str">
            <v>Gia long phát</v>
          </cell>
        </row>
        <row r="1637">
          <cell r="A1637">
            <v>602</v>
          </cell>
          <cell r="B1637" t="str">
            <v>CRP Latex Calibrator</v>
          </cell>
          <cell r="C1637" t="str">
            <v>Iso 13485/Calib cho  xét nghiệm</v>
          </cell>
          <cell r="D1637" t="str">
            <v>CRP Latex Calibrator</v>
          </cell>
          <cell r="E1637" t="str">
            <v>Medicon Hellas S.A</v>
          </cell>
          <cell r="F1637" t="str">
            <v>Hy Lạp</v>
          </cell>
          <cell r="G1637" t="str">
            <v>Hộp</v>
          </cell>
          <cell r="H1637" t="str">
            <v>5x1x1ml</v>
          </cell>
          <cell r="I1637">
            <v>2</v>
          </cell>
          <cell r="J1637">
            <v>4379000</v>
          </cell>
          <cell r="K1637">
            <v>8758000</v>
          </cell>
          <cell r="L1637" t="str">
            <v>Gia Long Phát</v>
          </cell>
          <cell r="M1637" t="str">
            <v>Can Lộc</v>
          </cell>
          <cell r="N1637" t="str">
            <v>Gia long phát</v>
          </cell>
        </row>
        <row r="1638">
          <cell r="A1638">
            <v>603</v>
          </cell>
          <cell r="B1638" t="str">
            <v>Direct Bilirubin</v>
          </cell>
          <cell r="C1638" t="str">
            <v>Iso 13485,  phương pháp DPD, dải đo 0,04 -20mg/dL</v>
          </cell>
          <cell r="D1638" t="str">
            <v>Direct Bilirubin</v>
          </cell>
          <cell r="E1638" t="str">
            <v>Medicon Hellas S.A</v>
          </cell>
          <cell r="F1638" t="str">
            <v>Hy Lạp</v>
          </cell>
          <cell r="G1638" t="str">
            <v>Hộp</v>
          </cell>
          <cell r="H1638" t="str">
            <v>4x30ml + 4x30ml</v>
          </cell>
          <cell r="I1638">
            <v>2</v>
          </cell>
          <cell r="J1638">
            <v>8870000</v>
          </cell>
          <cell r="K1638">
            <v>17740000</v>
          </cell>
          <cell r="L1638" t="str">
            <v>Gia Long Phát</v>
          </cell>
          <cell r="N1638" t="str">
            <v>Gia long phát</v>
          </cell>
        </row>
        <row r="1639">
          <cell r="A1639">
            <v>603</v>
          </cell>
          <cell r="B1639" t="str">
            <v>Direct Bilirubin</v>
          </cell>
          <cell r="C1639" t="str">
            <v>Iso 13485,  phương pháp DPD, dải đo 0,04 -20mg/dL</v>
          </cell>
          <cell r="D1639" t="str">
            <v>Direct Bilirubin</v>
          </cell>
          <cell r="E1639" t="str">
            <v>Medicon Hellas S.A</v>
          </cell>
          <cell r="F1639" t="str">
            <v>Hy Lạp</v>
          </cell>
          <cell r="G1639" t="str">
            <v>Hộp</v>
          </cell>
          <cell r="H1639" t="str">
            <v>4x30ml + 4x30ml</v>
          </cell>
          <cell r="I1639">
            <v>2</v>
          </cell>
          <cell r="J1639">
            <v>8870000</v>
          </cell>
          <cell r="K1639">
            <v>17740000</v>
          </cell>
          <cell r="L1639" t="str">
            <v>Gia Long Phát</v>
          </cell>
          <cell r="M1639" t="str">
            <v>Can Lộc</v>
          </cell>
          <cell r="N1639" t="str">
            <v>Gia long phát</v>
          </cell>
        </row>
        <row r="1640">
          <cell r="A1640">
            <v>604</v>
          </cell>
          <cell r="B1640" t="str">
            <v>GGT</v>
          </cell>
          <cell r="C1640" t="str">
            <v>Hoá chất dùng cho xét nghiệm GGT. Iso 13485, dải đo:3-1000 U/L , phương pháp IFCC.</v>
          </cell>
          <cell r="D1640" t="str">
            <v>GGT</v>
          </cell>
          <cell r="E1640" t="str">
            <v>Medicon Hellas S.A</v>
          </cell>
          <cell r="F1640" t="str">
            <v>Hy Lạp</v>
          </cell>
          <cell r="G1640" t="str">
            <v>Hộp</v>
          </cell>
          <cell r="H1640" t="str">
            <v>4x40ml +4x40ml</v>
          </cell>
          <cell r="I1640">
            <v>1</v>
          </cell>
          <cell r="J1640">
            <v>7022000</v>
          </cell>
          <cell r="K1640">
            <v>7022000</v>
          </cell>
          <cell r="L1640" t="str">
            <v>Gia Long Phát</v>
          </cell>
          <cell r="N1640" t="str">
            <v>Gia long phát</v>
          </cell>
        </row>
        <row r="1641">
          <cell r="A1641">
            <v>604</v>
          </cell>
          <cell r="B1641" t="str">
            <v>GGT</v>
          </cell>
          <cell r="C1641" t="str">
            <v>Hoá chất dùng cho xét nghiệm GGT. Iso 13485, dải đo:3-1000 U/L , phương pháp IFCC.</v>
          </cell>
          <cell r="D1641" t="str">
            <v>GGT</v>
          </cell>
          <cell r="E1641" t="str">
            <v>Medicon Hellas S.A</v>
          </cell>
          <cell r="F1641" t="str">
            <v>Hy Lạp</v>
          </cell>
          <cell r="G1641" t="str">
            <v>Hộp</v>
          </cell>
          <cell r="H1641" t="str">
            <v>4x40ml +4x40ml</v>
          </cell>
          <cell r="I1641">
            <v>1</v>
          </cell>
          <cell r="J1641">
            <v>7022000</v>
          </cell>
          <cell r="K1641">
            <v>7022000</v>
          </cell>
          <cell r="L1641" t="str">
            <v>Gia Long Phát</v>
          </cell>
          <cell r="M1641" t="str">
            <v>Can Lộc</v>
          </cell>
          <cell r="N1641" t="str">
            <v>Gia long phát</v>
          </cell>
        </row>
        <row r="1642">
          <cell r="A1642">
            <v>605</v>
          </cell>
          <cell r="B1642" t="str">
            <v>Glucose</v>
          </cell>
          <cell r="C1642" t="str">
            <v>Iso 13485, hóa chất đậm đặc, dải đo:2-600 mg/dL , phương pháp IFCC</v>
          </cell>
          <cell r="D1642" t="str">
            <v>Glucose</v>
          </cell>
          <cell r="E1642" t="str">
            <v>Medicon Hellas S.A</v>
          </cell>
          <cell r="F1642" t="str">
            <v>Hy Lạp</v>
          </cell>
          <cell r="G1642" t="str">
            <v>Hộp</v>
          </cell>
          <cell r="H1642" t="str">
            <v>4x45ml + 4x15ml</v>
          </cell>
          <cell r="I1642">
            <v>2</v>
          </cell>
          <cell r="J1642">
            <v>3618000</v>
          </cell>
          <cell r="K1642">
            <v>7236000</v>
          </cell>
          <cell r="L1642" t="str">
            <v>Gia Long Phát</v>
          </cell>
          <cell r="N1642" t="str">
            <v>Gia long phát</v>
          </cell>
        </row>
        <row r="1643">
          <cell r="A1643">
            <v>605</v>
          </cell>
          <cell r="B1643" t="str">
            <v>Glucose</v>
          </cell>
          <cell r="C1643" t="str">
            <v>Iso 13485, hóa chất đậm đặc, dải đo:2-600 mg/dL , phương pháp IFCC</v>
          </cell>
          <cell r="D1643" t="str">
            <v>Glucose</v>
          </cell>
          <cell r="E1643" t="str">
            <v>Medicon Hellas S.A</v>
          </cell>
          <cell r="F1643" t="str">
            <v>Hy Lạp</v>
          </cell>
          <cell r="G1643" t="str">
            <v>Hộp</v>
          </cell>
          <cell r="H1643" t="str">
            <v>4x45ml + 4x15ml</v>
          </cell>
          <cell r="I1643">
            <v>2</v>
          </cell>
          <cell r="J1643">
            <v>3618000</v>
          </cell>
          <cell r="K1643">
            <v>7236000</v>
          </cell>
          <cell r="L1643" t="str">
            <v>Gia Long Phát</v>
          </cell>
          <cell r="M1643" t="str">
            <v>Can Lộc</v>
          </cell>
          <cell r="N1643" t="str">
            <v>Gia long phát</v>
          </cell>
        </row>
        <row r="1644">
          <cell r="A1644">
            <v>606</v>
          </cell>
          <cell r="B1644" t="str">
            <v>HbA1c</v>
          </cell>
          <cell r="C1644" t="str">
            <v>ISO13485/Hóa chất đậm đặc/Hóa chất dùng cho xét nghiệm HbA1c ; phương pháp: Immuno-inhibition</v>
          </cell>
          <cell r="D1644" t="str">
            <v>HbA1c</v>
          </cell>
          <cell r="E1644" t="str">
            <v>Medicon Hellas S.A</v>
          </cell>
          <cell r="F1644" t="str">
            <v>Hy Lạp</v>
          </cell>
          <cell r="G1644" t="str">
            <v>Hộp</v>
          </cell>
          <cell r="H1644" t="str">
            <v>4x7,6mL +  4x7,6mL + 4x15mL</v>
          </cell>
          <cell r="I1644">
            <v>1</v>
          </cell>
          <cell r="J1644">
            <v>28000000</v>
          </cell>
          <cell r="K1644">
            <v>28000000</v>
          </cell>
          <cell r="L1644" t="str">
            <v>Gia Long Phát</v>
          </cell>
          <cell r="N1644" t="str">
            <v>Gia long phát</v>
          </cell>
        </row>
        <row r="1645">
          <cell r="A1645">
            <v>606</v>
          </cell>
          <cell r="B1645" t="str">
            <v>HbA1c</v>
          </cell>
          <cell r="C1645" t="str">
            <v>ISO13485/Hóa chất đậm đặc/Hóa chất dùng cho xét nghiệm HbA1c ; phương pháp: Immuno-inhibition</v>
          </cell>
          <cell r="D1645" t="str">
            <v>HbA1c</v>
          </cell>
          <cell r="E1645" t="str">
            <v>Medicon Hellas S.A</v>
          </cell>
          <cell r="F1645" t="str">
            <v>Hy Lạp</v>
          </cell>
          <cell r="G1645" t="str">
            <v>Hộp</v>
          </cell>
          <cell r="H1645" t="str">
            <v>4x7,6mL +  4x7,6mL + 4x15mL</v>
          </cell>
          <cell r="I1645">
            <v>1</v>
          </cell>
          <cell r="J1645">
            <v>28000000</v>
          </cell>
          <cell r="K1645">
            <v>28000000</v>
          </cell>
          <cell r="L1645" t="str">
            <v>Gia Long Phát</v>
          </cell>
          <cell r="M1645" t="str">
            <v>Can Lộc</v>
          </cell>
          <cell r="N1645" t="str">
            <v>Gia long phát</v>
          </cell>
        </row>
        <row r="1646">
          <cell r="A1646">
            <v>607</v>
          </cell>
          <cell r="B1646" t="str">
            <v>HbA1c Calibrator</v>
          </cell>
          <cell r="C1646" t="str">
            <v>Iso 13485/Calib cho  xét nghiệm</v>
          </cell>
          <cell r="D1646" t="str">
            <v>HbA1c Calibrator</v>
          </cell>
          <cell r="E1646" t="str">
            <v>Medicon Hellas S.A</v>
          </cell>
          <cell r="F1646" t="str">
            <v>Hy Lạp</v>
          </cell>
          <cell r="G1646" t="str">
            <v>Hộp</v>
          </cell>
          <cell r="H1646" t="str">
            <v>1x8ml + 5x2ml</v>
          </cell>
          <cell r="I1646">
            <v>1</v>
          </cell>
          <cell r="J1646">
            <v>8500000</v>
          </cell>
          <cell r="K1646">
            <v>8500000</v>
          </cell>
          <cell r="L1646" t="str">
            <v>Gia Long Phát</v>
          </cell>
          <cell r="N1646" t="str">
            <v>Gia long phát</v>
          </cell>
        </row>
        <row r="1647">
          <cell r="A1647">
            <v>607</v>
          </cell>
          <cell r="B1647" t="str">
            <v>HbA1c Calibrator</v>
          </cell>
          <cell r="C1647" t="str">
            <v>Iso 13485/Calib cho  xét nghiệm</v>
          </cell>
          <cell r="D1647" t="str">
            <v>HbA1c Calibrator</v>
          </cell>
          <cell r="E1647" t="str">
            <v>Medicon Hellas S.A</v>
          </cell>
          <cell r="F1647" t="str">
            <v>Hy Lạp</v>
          </cell>
          <cell r="G1647" t="str">
            <v>Hộp</v>
          </cell>
          <cell r="H1647" t="str">
            <v>1x8ml + 5x2ml</v>
          </cell>
          <cell r="I1647">
            <v>1</v>
          </cell>
          <cell r="J1647">
            <v>8500000</v>
          </cell>
          <cell r="K1647">
            <v>8500000</v>
          </cell>
          <cell r="L1647" t="str">
            <v>Gia Long Phát</v>
          </cell>
          <cell r="M1647" t="str">
            <v>Can Lộc</v>
          </cell>
          <cell r="N1647" t="str">
            <v>Gia long phát</v>
          </cell>
        </row>
        <row r="1648">
          <cell r="A1648">
            <v>608</v>
          </cell>
          <cell r="B1648" t="str">
            <v>HbA1c Control</v>
          </cell>
          <cell r="C1648" t="str">
            <v>Iso 13485/QC cho các xét nghiệm</v>
          </cell>
          <cell r="D1648" t="str">
            <v>HbA1c Control</v>
          </cell>
          <cell r="E1648" t="str">
            <v>Medicon Hellas S.A</v>
          </cell>
          <cell r="F1648" t="str">
            <v>Hy Lạp</v>
          </cell>
          <cell r="G1648" t="str">
            <v>Hộp</v>
          </cell>
          <cell r="H1648" t="str">
            <v>2x0.5ml + 2x0.5ml</v>
          </cell>
          <cell r="I1648">
            <v>1</v>
          </cell>
          <cell r="J1648">
            <v>9000000</v>
          </cell>
          <cell r="K1648">
            <v>9000000</v>
          </cell>
          <cell r="L1648" t="str">
            <v>Gia Long Phát</v>
          </cell>
          <cell r="N1648" t="str">
            <v>Gia long phát</v>
          </cell>
        </row>
        <row r="1649">
          <cell r="A1649">
            <v>608</v>
          </cell>
          <cell r="B1649" t="str">
            <v>HbA1c Control</v>
          </cell>
          <cell r="C1649" t="str">
            <v>Iso 13485/QC cho các xét nghiệm</v>
          </cell>
          <cell r="D1649" t="str">
            <v>HbA1c Control</v>
          </cell>
          <cell r="E1649" t="str">
            <v>Medicon Hellas S.A</v>
          </cell>
          <cell r="F1649" t="str">
            <v>Hy Lạp</v>
          </cell>
          <cell r="G1649" t="str">
            <v>Hộp</v>
          </cell>
          <cell r="H1649" t="str">
            <v>2x0.5ml + 2x0.5ml</v>
          </cell>
          <cell r="I1649">
            <v>1</v>
          </cell>
          <cell r="J1649">
            <v>9000000</v>
          </cell>
          <cell r="K1649">
            <v>9000000</v>
          </cell>
          <cell r="L1649" t="str">
            <v>Gia Long Phát</v>
          </cell>
          <cell r="M1649" t="str">
            <v>Can Lộc</v>
          </cell>
          <cell r="N1649" t="str">
            <v>Gia long phát</v>
          </cell>
        </row>
        <row r="1650">
          <cell r="A1650">
            <v>609</v>
          </cell>
          <cell r="B1650" t="str">
            <v>HbA1c Denaturant</v>
          </cell>
          <cell r="C1650" t="str">
            <v xml:space="preserve">ISO13485/Dung dịch ly giải hồng cầu dùng cho xn HbA1c. </v>
          </cell>
          <cell r="D1650" t="str">
            <v>HbA1c Denaturant</v>
          </cell>
          <cell r="E1650" t="str">
            <v>Medicon Hellas S.A</v>
          </cell>
          <cell r="F1650" t="str">
            <v>Hy Lạp</v>
          </cell>
          <cell r="G1650" t="str">
            <v>Hộp</v>
          </cell>
          <cell r="H1650" t="str">
            <v>2x100ml</v>
          </cell>
          <cell r="I1650">
            <v>1</v>
          </cell>
          <cell r="J1650">
            <v>4200000</v>
          </cell>
          <cell r="K1650">
            <v>4200000</v>
          </cell>
          <cell r="L1650" t="str">
            <v>Gia Long Phát</v>
          </cell>
          <cell r="N1650" t="str">
            <v>Gia long phát</v>
          </cell>
        </row>
        <row r="1651">
          <cell r="A1651">
            <v>609</v>
          </cell>
          <cell r="B1651" t="str">
            <v>HbA1c Denaturant</v>
          </cell>
          <cell r="C1651" t="str">
            <v xml:space="preserve">ISO13485/Dung dịch ly giải hồng cầu dùng cho xn HbA1c. </v>
          </cell>
          <cell r="D1651" t="str">
            <v>HbA1c Denaturant</v>
          </cell>
          <cell r="E1651" t="str">
            <v>Medicon Hellas S.A</v>
          </cell>
          <cell r="F1651" t="str">
            <v>Hy Lạp</v>
          </cell>
          <cell r="G1651" t="str">
            <v>Hộp</v>
          </cell>
          <cell r="H1651" t="str">
            <v>2x100ml</v>
          </cell>
          <cell r="I1651">
            <v>1</v>
          </cell>
          <cell r="J1651">
            <v>4200000</v>
          </cell>
          <cell r="K1651">
            <v>4200000</v>
          </cell>
          <cell r="L1651" t="str">
            <v>Gia Long Phát</v>
          </cell>
          <cell r="M1651" t="str">
            <v>Can Lộc</v>
          </cell>
          <cell r="N1651" t="str">
            <v>Gia long phát</v>
          </cell>
        </row>
        <row r="1652">
          <cell r="A1652">
            <v>610</v>
          </cell>
          <cell r="B1652" t="str">
            <v>HDL Cholesterol</v>
          </cell>
          <cell r="C1652" t="str">
            <v>Iso 13485, hóa chất đậm đặc, dải đo:0-180 mg/dL , phương pháp Immunosuppression</v>
          </cell>
          <cell r="D1652" t="str">
            <v>HDL Cholesterol</v>
          </cell>
          <cell r="E1652" t="str">
            <v>Medicon Hellas S.A</v>
          </cell>
          <cell r="F1652" t="str">
            <v>Hy Lạp</v>
          </cell>
          <cell r="G1652" t="str">
            <v>Hộp</v>
          </cell>
          <cell r="H1652" t="str">
            <v>4x27ml + 4x9ml</v>
          </cell>
          <cell r="I1652">
            <v>1</v>
          </cell>
          <cell r="J1652">
            <v>13240000</v>
          </cell>
          <cell r="K1652">
            <v>13240000</v>
          </cell>
          <cell r="L1652" t="str">
            <v>Gia Long Phát</v>
          </cell>
          <cell r="N1652" t="str">
            <v>Gia long phát</v>
          </cell>
        </row>
        <row r="1653">
          <cell r="A1653">
            <v>610</v>
          </cell>
          <cell r="B1653" t="str">
            <v>HDL Cholesterol</v>
          </cell>
          <cell r="C1653" t="str">
            <v>Iso 13485, hóa chất đậm đặc, dải đo:0-180 mg/dL , phương pháp Immunosuppression</v>
          </cell>
          <cell r="D1653" t="str">
            <v>HDL Cholesterol</v>
          </cell>
          <cell r="E1653" t="str">
            <v>Medicon Hellas S.A</v>
          </cell>
          <cell r="F1653" t="str">
            <v>Hy Lạp</v>
          </cell>
          <cell r="G1653" t="str">
            <v>Hộp</v>
          </cell>
          <cell r="H1653" t="str">
            <v>4x27ml + 4x9ml</v>
          </cell>
          <cell r="I1653">
            <v>1</v>
          </cell>
          <cell r="J1653">
            <v>13240000</v>
          </cell>
          <cell r="K1653">
            <v>13240000</v>
          </cell>
          <cell r="L1653" t="str">
            <v>Gia Long Phát</v>
          </cell>
          <cell r="M1653" t="str">
            <v>Can Lộc</v>
          </cell>
          <cell r="N1653" t="str">
            <v>Gia long phát</v>
          </cell>
        </row>
        <row r="1654">
          <cell r="A1654">
            <v>611</v>
          </cell>
          <cell r="B1654" t="str">
            <v>LDL Cholesterol</v>
          </cell>
          <cell r="C1654" t="str">
            <v>Iso 13485, hóa chất đậm đặc, dải đo:0.08 – 300.0 mg/dL , phương pháp Immunosuppression</v>
          </cell>
          <cell r="D1654" t="str">
            <v>LDL Cholesterol</v>
          </cell>
          <cell r="E1654" t="str">
            <v>Medicon Hellas S.A</v>
          </cell>
          <cell r="F1654" t="str">
            <v>Hy Lạp</v>
          </cell>
          <cell r="G1654" t="str">
            <v>Hộp</v>
          </cell>
          <cell r="H1654" t="str">
            <v>4x27ml + 4x9ml</v>
          </cell>
          <cell r="I1654">
            <v>1</v>
          </cell>
          <cell r="J1654">
            <v>21798000</v>
          </cell>
          <cell r="K1654">
            <v>21798000</v>
          </cell>
          <cell r="L1654" t="str">
            <v>Gia Long Phát</v>
          </cell>
          <cell r="N1654" t="str">
            <v>Gia long phát</v>
          </cell>
        </row>
        <row r="1655">
          <cell r="A1655">
            <v>611</v>
          </cell>
          <cell r="B1655" t="str">
            <v>LDL Cholesterol</v>
          </cell>
          <cell r="C1655" t="str">
            <v>Iso 13485, hóa chất đậm đặc, dải đo:0.08 – 300.0 mg/dL , phương pháp Immunosuppression</v>
          </cell>
          <cell r="D1655" t="str">
            <v>LDL Cholesterol</v>
          </cell>
          <cell r="E1655" t="str">
            <v>Medicon Hellas S.A</v>
          </cell>
          <cell r="F1655" t="str">
            <v>Hy Lạp</v>
          </cell>
          <cell r="G1655" t="str">
            <v>Hộp</v>
          </cell>
          <cell r="H1655" t="str">
            <v>4x27ml + 4x9ml</v>
          </cell>
          <cell r="I1655">
            <v>1</v>
          </cell>
          <cell r="J1655">
            <v>21798000</v>
          </cell>
          <cell r="K1655">
            <v>21798000</v>
          </cell>
          <cell r="L1655" t="str">
            <v>Gia Long Phát</v>
          </cell>
          <cell r="M1655" t="str">
            <v>Can Lộc</v>
          </cell>
          <cell r="N1655" t="str">
            <v>Gia long phát</v>
          </cell>
        </row>
        <row r="1656">
          <cell r="A1656">
            <v>612</v>
          </cell>
          <cell r="B1656" t="str">
            <v>Medical</v>
          </cell>
          <cell r="C1656" t="str">
            <v>Iso 13485/Bột đông khô/Calib cho các xét nghiệm</v>
          </cell>
          <cell r="D1656" t="str">
            <v>Medical</v>
          </cell>
          <cell r="E1656" t="str">
            <v>Medicon Hellas S.A</v>
          </cell>
          <cell r="F1656" t="str">
            <v>Hy Lạp</v>
          </cell>
          <cell r="G1656" t="str">
            <v>Lọ</v>
          </cell>
          <cell r="H1656" t="str">
            <v>1 x 5ml</v>
          </cell>
          <cell r="I1656">
            <v>5</v>
          </cell>
          <cell r="J1656">
            <v>693000</v>
          </cell>
          <cell r="K1656">
            <v>3465000</v>
          </cell>
          <cell r="L1656" t="str">
            <v>Gia Long Phát</v>
          </cell>
          <cell r="N1656" t="str">
            <v>Gia long phát</v>
          </cell>
        </row>
        <row r="1657">
          <cell r="A1657">
            <v>612</v>
          </cell>
          <cell r="B1657" t="str">
            <v>Medical</v>
          </cell>
          <cell r="C1657" t="str">
            <v>Iso 13485/Bột đông khô/Calib cho các xét nghiệm</v>
          </cell>
          <cell r="D1657" t="str">
            <v>Medical</v>
          </cell>
          <cell r="E1657" t="str">
            <v>Medicon Hellas S.A</v>
          </cell>
          <cell r="F1657" t="str">
            <v>Hy Lạp</v>
          </cell>
          <cell r="G1657" t="str">
            <v>Lọ</v>
          </cell>
          <cell r="H1657" t="str">
            <v>1 x 5ml</v>
          </cell>
          <cell r="I1657">
            <v>5</v>
          </cell>
          <cell r="J1657">
            <v>693000</v>
          </cell>
          <cell r="K1657">
            <v>3465000</v>
          </cell>
          <cell r="L1657" t="str">
            <v>Gia Long Phát</v>
          </cell>
          <cell r="M1657" t="str">
            <v>Can Lộc</v>
          </cell>
          <cell r="N1657" t="str">
            <v>Gia long phát</v>
          </cell>
        </row>
        <row r="1658">
          <cell r="A1658">
            <v>613</v>
          </cell>
          <cell r="B1658" t="str">
            <v>Total Bilirubin</v>
          </cell>
          <cell r="C1658" t="str">
            <v>Iso 13485,  phương pháp DPD, dải đo 0,02-30mg/Dl</v>
          </cell>
          <cell r="D1658" t="str">
            <v>Total Bilirubin</v>
          </cell>
          <cell r="E1658" t="str">
            <v>Medicon Hellas S.A</v>
          </cell>
          <cell r="F1658" t="str">
            <v>Hy Lạp</v>
          </cell>
          <cell r="G1658" t="str">
            <v>Hộp</v>
          </cell>
          <cell r="H1658" t="str">
            <v>4x52.5ml + 4x52.5ml</v>
          </cell>
          <cell r="I1658">
            <v>1</v>
          </cell>
          <cell r="J1658">
            <v>9196000</v>
          </cell>
          <cell r="K1658">
            <v>9196000</v>
          </cell>
          <cell r="L1658" t="str">
            <v>Gia Long Phát</v>
          </cell>
          <cell r="N1658" t="str">
            <v>Gia long phát</v>
          </cell>
        </row>
        <row r="1659">
          <cell r="A1659">
            <v>613</v>
          </cell>
          <cell r="B1659" t="str">
            <v>Total Bilirubin</v>
          </cell>
          <cell r="C1659" t="str">
            <v>Iso 13485,  phương pháp DPD, dải đo 0,02-30mg/Dl</v>
          </cell>
          <cell r="D1659" t="str">
            <v>Total Bilirubin</v>
          </cell>
          <cell r="E1659" t="str">
            <v>Medicon Hellas S.A</v>
          </cell>
          <cell r="F1659" t="str">
            <v>Hy Lạp</v>
          </cell>
          <cell r="G1659" t="str">
            <v>Hộp</v>
          </cell>
          <cell r="H1659" t="str">
            <v>4x52.5ml + 4x52.5ml</v>
          </cell>
          <cell r="I1659">
            <v>1</v>
          </cell>
          <cell r="J1659">
            <v>9196000</v>
          </cell>
          <cell r="K1659">
            <v>9196000</v>
          </cell>
          <cell r="L1659" t="str">
            <v>Gia Long Phát</v>
          </cell>
          <cell r="M1659" t="str">
            <v>Can Lộc</v>
          </cell>
          <cell r="N1659" t="str">
            <v>Gia long phát</v>
          </cell>
        </row>
        <row r="1660">
          <cell r="A1660">
            <v>614</v>
          </cell>
          <cell r="B1660" t="str">
            <v>Total Protein</v>
          </cell>
          <cell r="C1660" t="str">
            <v>Hoá chất dùng cho xét nghiệm Total protein. Iso 13485, hóa chất đậm đặc, dải đo: 0,25-14g/dL , phương pháp Biuret.</v>
          </cell>
          <cell r="D1660" t="str">
            <v>Total Protein</v>
          </cell>
          <cell r="E1660" t="str">
            <v>Medicon Hellas S.A</v>
          </cell>
          <cell r="F1660" t="str">
            <v>Hy Lạp</v>
          </cell>
          <cell r="G1660" t="str">
            <v>Hộp</v>
          </cell>
          <cell r="H1660" t="str">
            <v>4x50ml+4x50ml</v>
          </cell>
          <cell r="I1660">
            <v>1</v>
          </cell>
          <cell r="J1660">
            <v>3801000</v>
          </cell>
          <cell r="K1660">
            <v>3801000</v>
          </cell>
          <cell r="L1660" t="str">
            <v>Gia Long Phát</v>
          </cell>
          <cell r="N1660" t="str">
            <v>Gia long phát</v>
          </cell>
        </row>
        <row r="1661">
          <cell r="A1661">
            <v>614</v>
          </cell>
          <cell r="B1661" t="str">
            <v>Total Protein</v>
          </cell>
          <cell r="C1661" t="str">
            <v>Hoá chất dùng cho xét nghiệm Total protein. Iso 13485, hóa chất đậm đặc, dải đo: 0,25-14g/dL , phương pháp Biuret.</v>
          </cell>
          <cell r="D1661" t="str">
            <v>Total Protein</v>
          </cell>
          <cell r="E1661" t="str">
            <v>Medicon Hellas S.A</v>
          </cell>
          <cell r="F1661" t="str">
            <v>Hy Lạp</v>
          </cell>
          <cell r="G1661" t="str">
            <v>Hộp</v>
          </cell>
          <cell r="H1661" t="str">
            <v>4x50ml+4x50ml</v>
          </cell>
          <cell r="I1661">
            <v>1</v>
          </cell>
          <cell r="J1661">
            <v>3801000</v>
          </cell>
          <cell r="K1661">
            <v>3801000</v>
          </cell>
          <cell r="L1661" t="str">
            <v>Gia Long Phát</v>
          </cell>
          <cell r="M1661" t="str">
            <v>Can Lộc</v>
          </cell>
          <cell r="N1661" t="str">
            <v>Gia long phát</v>
          </cell>
        </row>
        <row r="1662">
          <cell r="A1662">
            <v>615</v>
          </cell>
          <cell r="B1662" t="str">
            <v>Triglycerides</v>
          </cell>
          <cell r="C1662" t="str">
            <v>Iso 13485, hóa chất đậm đặc, dải đo: 4-1400mg/dL , phương pháp GPO-POD</v>
          </cell>
          <cell r="D1662" t="str">
            <v>Triglycerides</v>
          </cell>
          <cell r="E1662" t="str">
            <v>Medicon Hellas S.A</v>
          </cell>
          <cell r="F1662" t="str">
            <v>Hy Lạp</v>
          </cell>
          <cell r="G1662" t="str">
            <v>Hộp</v>
          </cell>
          <cell r="H1662" t="str">
            <v>4x50ml + 4x12.5ml</v>
          </cell>
          <cell r="I1662">
            <v>1</v>
          </cell>
          <cell r="J1662">
            <v>12359000</v>
          </cell>
          <cell r="K1662">
            <v>12359000</v>
          </cell>
          <cell r="L1662" t="str">
            <v>Gia Long Phát</v>
          </cell>
          <cell r="N1662" t="str">
            <v>Gia long phát</v>
          </cell>
        </row>
        <row r="1663">
          <cell r="A1663">
            <v>615</v>
          </cell>
          <cell r="B1663" t="str">
            <v>Triglycerides</v>
          </cell>
          <cell r="C1663" t="str">
            <v>Iso 13485, hóa chất đậm đặc, dải đo: 4-1400mg/dL , phương pháp GPO-POD</v>
          </cell>
          <cell r="D1663" t="str">
            <v>Triglycerides</v>
          </cell>
          <cell r="E1663" t="str">
            <v>Medicon Hellas S.A</v>
          </cell>
          <cell r="F1663" t="str">
            <v>Hy Lạp</v>
          </cell>
          <cell r="G1663" t="str">
            <v>Hộp</v>
          </cell>
          <cell r="H1663" t="str">
            <v>4x50ml + 4x12.5ml</v>
          </cell>
          <cell r="I1663">
            <v>1</v>
          </cell>
          <cell r="J1663">
            <v>12359000</v>
          </cell>
          <cell r="K1663">
            <v>12359000</v>
          </cell>
          <cell r="L1663" t="str">
            <v>Gia Long Phát</v>
          </cell>
          <cell r="M1663" t="str">
            <v>Can Lộc</v>
          </cell>
          <cell r="N1663" t="str">
            <v>Gia long phát</v>
          </cell>
        </row>
        <row r="1664">
          <cell r="A1664">
            <v>616</v>
          </cell>
          <cell r="B1664" t="str">
            <v>Urea</v>
          </cell>
          <cell r="C1664" t="str">
            <v>Iso 13485, hóa chất đậm đặc, dải đo: 0,7-500mg/dL , phương pháp Urease UV</v>
          </cell>
          <cell r="D1664" t="str">
            <v>Urea</v>
          </cell>
          <cell r="E1664" t="str">
            <v>Medicon Hellas S.A</v>
          </cell>
          <cell r="F1664" t="str">
            <v>Hy Lạp</v>
          </cell>
          <cell r="G1664" t="str">
            <v>Hộp</v>
          </cell>
          <cell r="H1664" t="str">
            <v>4x50ml + 4x50ml</v>
          </cell>
          <cell r="I1664">
            <v>1</v>
          </cell>
          <cell r="J1664">
            <v>8571000</v>
          </cell>
          <cell r="K1664">
            <v>8571000</v>
          </cell>
          <cell r="L1664" t="str">
            <v>Gia Long Phát</v>
          </cell>
          <cell r="N1664" t="str">
            <v>Gia long phát</v>
          </cell>
        </row>
        <row r="1665">
          <cell r="A1665">
            <v>616</v>
          </cell>
          <cell r="B1665" t="str">
            <v>Urea</v>
          </cell>
          <cell r="C1665" t="str">
            <v>Iso 13485, hóa chất đậm đặc, dải đo: 0,7-500mg/dL , phương pháp Urease UV</v>
          </cell>
          <cell r="D1665" t="str">
            <v>Urea</v>
          </cell>
          <cell r="E1665" t="str">
            <v>Medicon Hellas S.A</v>
          </cell>
          <cell r="F1665" t="str">
            <v>Hy Lạp</v>
          </cell>
          <cell r="G1665" t="str">
            <v>Hộp</v>
          </cell>
          <cell r="H1665" t="str">
            <v>4x50ml + 4x50ml</v>
          </cell>
          <cell r="I1665">
            <v>1</v>
          </cell>
          <cell r="J1665">
            <v>8571000</v>
          </cell>
          <cell r="K1665">
            <v>8571000</v>
          </cell>
          <cell r="L1665" t="str">
            <v>Gia Long Phát</v>
          </cell>
          <cell r="M1665" t="str">
            <v>Can Lộc</v>
          </cell>
          <cell r="N1665" t="str">
            <v>Gia long phát</v>
          </cell>
        </row>
        <row r="1666">
          <cell r="A1666">
            <v>617</v>
          </cell>
          <cell r="B1666" t="str">
            <v>Uric Acid</v>
          </cell>
          <cell r="C1666" t="str">
            <v xml:space="preserve">Iso 13485, hóa chất đậm đặc, dải đo: 0,5-30mg/dL </v>
          </cell>
          <cell r="D1666" t="str">
            <v>Uric Acid</v>
          </cell>
          <cell r="E1666" t="str">
            <v>Medicon Hellas S.A</v>
          </cell>
          <cell r="F1666" t="str">
            <v>Hy Lạp</v>
          </cell>
          <cell r="G1666" t="str">
            <v>Hộp</v>
          </cell>
          <cell r="H1666" t="str">
            <v>4x50ml + 4x50ml</v>
          </cell>
          <cell r="I1666">
            <v>2</v>
          </cell>
          <cell r="J1666">
            <v>9509000</v>
          </cell>
          <cell r="K1666">
            <v>19018000</v>
          </cell>
          <cell r="L1666" t="str">
            <v>Gia Long Phát</v>
          </cell>
          <cell r="N1666" t="str">
            <v>Gia long phát</v>
          </cell>
        </row>
        <row r="1667">
          <cell r="A1667">
            <v>617</v>
          </cell>
          <cell r="B1667" t="str">
            <v>Uric Acid</v>
          </cell>
          <cell r="C1667" t="str">
            <v xml:space="preserve">Iso 13485, hóa chất đậm đặc, dải đo: 0,5-30mg/dL </v>
          </cell>
          <cell r="D1667" t="str">
            <v>Uric Acid</v>
          </cell>
          <cell r="E1667" t="str">
            <v>Medicon Hellas S.A</v>
          </cell>
          <cell r="F1667" t="str">
            <v>Hy Lạp</v>
          </cell>
          <cell r="G1667" t="str">
            <v>Hộp</v>
          </cell>
          <cell r="H1667" t="str">
            <v>4x50ml + 4x50ml</v>
          </cell>
          <cell r="I1667">
            <v>2</v>
          </cell>
          <cell r="J1667">
            <v>9509000</v>
          </cell>
          <cell r="K1667">
            <v>19018000</v>
          </cell>
          <cell r="L1667" t="str">
            <v>Gia Long Phát</v>
          </cell>
          <cell r="M1667" t="str">
            <v>Can Lộc</v>
          </cell>
          <cell r="N1667" t="str">
            <v>Gia long phát</v>
          </cell>
        </row>
        <row r="1668">
          <cell r="A1668">
            <v>618</v>
          </cell>
          <cell r="B1668" t="str">
            <v>α-Amylase</v>
          </cell>
          <cell r="C1668" t="str">
            <v xml:space="preserve">Iso 13485, hóa chất đậm đặc, phương pháp IFCC, dải đo &lt;=2000U/L for serum, &lt;=4900 U/L for urine </v>
          </cell>
          <cell r="D1668" t="str">
            <v>α-Amylase</v>
          </cell>
          <cell r="E1668" t="str">
            <v>Medicon Hellas S.A</v>
          </cell>
          <cell r="F1668" t="str">
            <v>Hy Lạp</v>
          </cell>
          <cell r="G1668" t="str">
            <v>Hộp</v>
          </cell>
          <cell r="H1668" t="str">
            <v>4x32ml+4x8ml</v>
          </cell>
          <cell r="I1668">
            <v>1</v>
          </cell>
          <cell r="J1668">
            <v>10750000</v>
          </cell>
          <cell r="K1668">
            <v>10750000</v>
          </cell>
          <cell r="L1668" t="str">
            <v>Gia Long Phát</v>
          </cell>
          <cell r="N1668" t="str">
            <v>Gia long phát</v>
          </cell>
        </row>
        <row r="1669">
          <cell r="A1669">
            <v>618</v>
          </cell>
          <cell r="B1669" t="str">
            <v>α-Amylase</v>
          </cell>
          <cell r="C1669" t="str">
            <v xml:space="preserve">Iso 13485, hóa chất đậm đặc, phương pháp IFCC, dải đo &lt;=2000U/L for serum, &lt;=4900 U/L for urine </v>
          </cell>
          <cell r="D1669" t="str">
            <v>α-Amylase</v>
          </cell>
          <cell r="E1669" t="str">
            <v>Medicon Hellas S.A</v>
          </cell>
          <cell r="F1669" t="str">
            <v>Hy Lạp</v>
          </cell>
          <cell r="G1669" t="str">
            <v>Hộp</v>
          </cell>
          <cell r="H1669" t="str">
            <v>4x32ml+4x8ml</v>
          </cell>
          <cell r="I1669">
            <v>1</v>
          </cell>
          <cell r="J1669">
            <v>10750000</v>
          </cell>
          <cell r="K1669">
            <v>10750000</v>
          </cell>
          <cell r="L1669" t="str">
            <v>Gia Long Phát</v>
          </cell>
          <cell r="M1669" t="str">
            <v>Can Lộc</v>
          </cell>
          <cell r="N1669" t="str">
            <v>Gia long phát</v>
          </cell>
        </row>
        <row r="1670">
          <cell r="A1670">
            <v>619</v>
          </cell>
          <cell r="B1670" t="str">
            <v>Dung dịch rửa máy sinh hóa</v>
          </cell>
          <cell r="C1670" t="str">
            <v>Chạy được trên máy AU 480- Nhật Bản</v>
          </cell>
          <cell r="D1670" t="str">
            <v>Extran ME</v>
          </cell>
          <cell r="E1670" t="str">
            <v>Merck</v>
          </cell>
          <cell r="F1670" t="str">
            <v>Đức</v>
          </cell>
          <cell r="G1670" t="str">
            <v>Can</v>
          </cell>
          <cell r="H1670" t="str">
            <v>2,5 lít / can</v>
          </cell>
          <cell r="I1670">
            <v>5</v>
          </cell>
          <cell r="J1670">
            <v>2413000</v>
          </cell>
          <cell r="K1670">
            <v>12065000</v>
          </cell>
          <cell r="L1670" t="str">
            <v>Gia Long Phát</v>
          </cell>
          <cell r="N1670" t="str">
            <v>Gia long phát</v>
          </cell>
        </row>
        <row r="1671">
          <cell r="A1671">
            <v>619</v>
          </cell>
          <cell r="B1671" t="str">
            <v>Dung dịch rửa máy sinh hóa</v>
          </cell>
          <cell r="C1671" t="str">
            <v>Chạy được trên máy AU 480- Nhật Bản</v>
          </cell>
          <cell r="D1671" t="str">
            <v>Extran ME</v>
          </cell>
          <cell r="E1671" t="str">
            <v>Merck</v>
          </cell>
          <cell r="F1671" t="str">
            <v>Đức</v>
          </cell>
          <cell r="G1671" t="str">
            <v>Can</v>
          </cell>
          <cell r="H1671" t="str">
            <v>2,5 lít / can</v>
          </cell>
          <cell r="I1671">
            <v>5</v>
          </cell>
          <cell r="J1671">
            <v>2413000</v>
          </cell>
          <cell r="K1671">
            <v>12065000</v>
          </cell>
          <cell r="L1671" t="str">
            <v>Gia Long Phát</v>
          </cell>
          <cell r="M1671" t="str">
            <v>Nghi Xuân</v>
          </cell>
          <cell r="N1671" t="str">
            <v>Gia long phát</v>
          </cell>
        </row>
        <row r="1672">
          <cell r="A1672">
            <v>620</v>
          </cell>
          <cell r="B1672" t="str">
            <v>Sample Cup, 3mL, PS, for Hitachi Analyzers</v>
          </cell>
          <cell r="C1672" t="str">
            <v>Cóng đựng mẫu;Cóng đựng mẫu loại 3ml</v>
          </cell>
          <cell r="D1672" t="str">
            <v>SAMPLE CUP, 3.0ML</v>
          </cell>
          <cell r="E1672" t="str">
            <v>MEUS S.r.l./ Ý sản xuất cho Globe Scientific/ Mỹ</v>
          </cell>
          <cell r="F1672" t="str">
            <v xml:space="preserve"> Ý</v>
          </cell>
          <cell r="G1672" t="str">
            <v>Túi</v>
          </cell>
          <cell r="H1672" t="str">
            <v>1000 chiếc/túi</v>
          </cell>
          <cell r="I1672">
            <v>11</v>
          </cell>
          <cell r="J1672">
            <v>2880108</v>
          </cell>
          <cell r="K1672">
            <v>31681188</v>
          </cell>
          <cell r="L1672" t="str">
            <v>Minh Tâm</v>
          </cell>
          <cell r="N1672">
            <v>110911</v>
          </cell>
        </row>
        <row r="1673">
          <cell r="A1673">
            <v>620</v>
          </cell>
          <cell r="B1673" t="str">
            <v>Sample Cup, 3mL, PS, for Hitachi Analyzers</v>
          </cell>
          <cell r="C1673" t="str">
            <v>Cóng đựng mẫu;Cóng đựng mẫu loại 3ml</v>
          </cell>
          <cell r="D1673" t="str">
            <v>SAMPLE CUP, 3.0ML</v>
          </cell>
          <cell r="E1673" t="str">
            <v>MEUS S.r.l./ Ý sản xuất cho Globe Scientific/ Mỹ</v>
          </cell>
          <cell r="F1673" t="str">
            <v xml:space="preserve"> Ý</v>
          </cell>
          <cell r="G1673" t="str">
            <v>Túi</v>
          </cell>
          <cell r="H1673" t="str">
            <v>1000 chiếc/túi</v>
          </cell>
          <cell r="I1673">
            <v>2</v>
          </cell>
          <cell r="J1673">
            <v>2880108</v>
          </cell>
          <cell r="K1673">
            <v>5760216</v>
          </cell>
          <cell r="L1673" t="str">
            <v>Minh Tâm</v>
          </cell>
          <cell r="M1673" t="str">
            <v>Can Lộc</v>
          </cell>
          <cell r="N1673">
            <v>110911</v>
          </cell>
        </row>
        <row r="1674">
          <cell r="A1674">
            <v>620</v>
          </cell>
          <cell r="B1674" t="str">
            <v>Sample Cup, 3mL, PS, for Hitachi Analyzers</v>
          </cell>
          <cell r="C1674" t="str">
            <v>Cóng đựng mẫu;Cóng đựng mẫu loại 3ml</v>
          </cell>
          <cell r="D1674" t="str">
            <v>SAMPLE CUP, 3.0ML</v>
          </cell>
          <cell r="E1674" t="str">
            <v>MEUS S.r.l./ Ý sản xuất cho Globe Scientific/ Mỹ</v>
          </cell>
          <cell r="F1674" t="str">
            <v xml:space="preserve"> Ý</v>
          </cell>
          <cell r="G1674" t="str">
            <v>Túi</v>
          </cell>
          <cell r="H1674" t="str">
            <v>1000 chiếc/túi</v>
          </cell>
          <cell r="I1674">
            <v>2</v>
          </cell>
          <cell r="J1674">
            <v>2880108</v>
          </cell>
          <cell r="K1674">
            <v>5760216</v>
          </cell>
          <cell r="L1674" t="str">
            <v>Minh Tâm</v>
          </cell>
          <cell r="M1674" t="str">
            <v>Hương Khê</v>
          </cell>
          <cell r="N1674">
            <v>110911</v>
          </cell>
        </row>
        <row r="1675">
          <cell r="A1675">
            <v>620</v>
          </cell>
          <cell r="B1675" t="str">
            <v>Sample Cup, 3mL, PS, for Hitachi Analyzers</v>
          </cell>
          <cell r="C1675" t="str">
            <v>Cóng đựng mẫu;Cóng đựng mẫu loại 3ml</v>
          </cell>
          <cell r="D1675" t="str">
            <v>SAMPLE CUP, 3.0ML</v>
          </cell>
          <cell r="E1675" t="str">
            <v>MEUS S.r.l./ Ý sản xuất cho Globe Scientific/ Mỹ</v>
          </cell>
          <cell r="F1675" t="str">
            <v xml:space="preserve"> Ý</v>
          </cell>
          <cell r="G1675" t="str">
            <v>Túi</v>
          </cell>
          <cell r="H1675" t="str">
            <v>1000 chiếc/túi</v>
          </cell>
          <cell r="I1675">
            <v>3</v>
          </cell>
          <cell r="J1675">
            <v>2880108</v>
          </cell>
          <cell r="K1675">
            <v>8640324</v>
          </cell>
          <cell r="L1675" t="str">
            <v>Minh Tâm</v>
          </cell>
          <cell r="M1675" t="str">
            <v>BV TX Kỳ Anh</v>
          </cell>
          <cell r="N1675">
            <v>110911</v>
          </cell>
        </row>
        <row r="1676">
          <cell r="A1676">
            <v>620</v>
          </cell>
          <cell r="B1676" t="str">
            <v>Sample Cup, 3mL, PS, for Hitachi Analyzers</v>
          </cell>
          <cell r="C1676" t="str">
            <v>Cóng đựng mẫu;Cóng đựng mẫu loại 3ml</v>
          </cell>
          <cell r="D1676" t="str">
            <v>SAMPLE CUP, 3.0ML</v>
          </cell>
          <cell r="E1676" t="str">
            <v>MEUS S.r.l./ Ý sản xuất cho Globe Scientific/ Mỹ</v>
          </cell>
          <cell r="F1676" t="str">
            <v xml:space="preserve"> Ý</v>
          </cell>
          <cell r="G1676" t="str">
            <v>Túi</v>
          </cell>
          <cell r="H1676" t="str">
            <v>1000 chiếc/túi</v>
          </cell>
          <cell r="I1676">
            <v>2</v>
          </cell>
          <cell r="J1676">
            <v>2880108</v>
          </cell>
          <cell r="K1676">
            <v>5760216</v>
          </cell>
          <cell r="L1676" t="str">
            <v>Minh Tâm</v>
          </cell>
          <cell r="M1676" t="str">
            <v>Vũ Quang</v>
          </cell>
          <cell r="N1676">
            <v>110911</v>
          </cell>
        </row>
        <row r="1677">
          <cell r="A1677">
            <v>620</v>
          </cell>
          <cell r="B1677" t="str">
            <v>Sample Cup, 3mL, PS, for Hitachi Analyzers</v>
          </cell>
          <cell r="C1677" t="str">
            <v>Cóng đựng mẫu;Cóng đựng mẫu loại 3ml</v>
          </cell>
          <cell r="D1677" t="str">
            <v>SAMPLE CUP, 3.0ML</v>
          </cell>
          <cell r="E1677" t="str">
            <v>MEUS S.r.l./ Ý sản xuất cho Globe Scientific/ Mỹ</v>
          </cell>
          <cell r="F1677" t="str">
            <v xml:space="preserve"> Ý</v>
          </cell>
          <cell r="G1677" t="str">
            <v>Túi</v>
          </cell>
          <cell r="H1677" t="str">
            <v>1000 chiếc/túi</v>
          </cell>
          <cell r="I1677">
            <v>1</v>
          </cell>
          <cell r="J1677">
            <v>2880108</v>
          </cell>
          <cell r="K1677">
            <v>2880108</v>
          </cell>
          <cell r="L1677" t="str">
            <v>Minh Tâm</v>
          </cell>
          <cell r="M1677" t="str">
            <v>Hương Sơn</v>
          </cell>
          <cell r="N1677">
            <v>110911</v>
          </cell>
        </row>
        <row r="1678">
          <cell r="A1678">
            <v>620</v>
          </cell>
          <cell r="B1678" t="str">
            <v>Sample Cup, 3mL, PS, for Hitachi Analyzers</v>
          </cell>
          <cell r="C1678" t="str">
            <v>Cóng đựng mẫu;Cóng đựng mẫu loại 3ml</v>
          </cell>
          <cell r="D1678" t="str">
            <v>SAMPLE CUP, 3.0ML</v>
          </cell>
          <cell r="E1678" t="str">
            <v>MEUS S.r.l./ Ý sản xuất cho Globe Scientific/ Mỹ</v>
          </cell>
          <cell r="F1678" t="str">
            <v xml:space="preserve"> Ý</v>
          </cell>
          <cell r="G1678" t="str">
            <v>Túi</v>
          </cell>
          <cell r="H1678" t="str">
            <v>1000 chiếc/túi</v>
          </cell>
          <cell r="I1678">
            <v>1</v>
          </cell>
          <cell r="J1678">
            <v>2880108</v>
          </cell>
          <cell r="K1678">
            <v>2880108</v>
          </cell>
          <cell r="L1678" t="str">
            <v>Minh Tâm</v>
          </cell>
          <cell r="M1678" t="str">
            <v>Nghi Xuân</v>
          </cell>
          <cell r="N1678">
            <v>110911</v>
          </cell>
        </row>
        <row r="1679">
          <cell r="B1679" t="str">
            <v>1.23 Máy xét nghiệm định lượng HbA1c QUO- TEST (an việt)</v>
          </cell>
        </row>
        <row r="1680">
          <cell r="A1680">
            <v>621</v>
          </cell>
          <cell r="B1680" t="str">
            <v>A1C reagent Kit</v>
          </cell>
          <cell r="C1680" t="str">
            <v>Dùng được trên máy xét nghiệm định lượng HbA1c QUO-TEST</v>
          </cell>
          <cell r="D1680" t="str">
            <v>Quo-Test A1C reagent Kit</v>
          </cell>
          <cell r="E1680" t="str">
            <v>EKF- Diagnostics</v>
          </cell>
          <cell r="F1680" t="str">
            <v>Đức</v>
          </cell>
          <cell r="G1680" t="str">
            <v>Hộp</v>
          </cell>
          <cell r="H1680" t="str">
            <v>15 tests</v>
          </cell>
          <cell r="I1680">
            <v>150</v>
          </cell>
          <cell r="J1680">
            <v>1045000</v>
          </cell>
          <cell r="K1680">
            <v>156750000</v>
          </cell>
          <cell r="L1680" t="str">
            <v>An Việt</v>
          </cell>
        </row>
        <row r="1681">
          <cell r="A1681">
            <v>621</v>
          </cell>
          <cell r="B1681" t="str">
            <v>A1C reagent Kit</v>
          </cell>
          <cell r="C1681" t="str">
            <v>Dùng được trên máy xét nghiệm định lượng HbA1c QUO-TEST</v>
          </cell>
          <cell r="D1681" t="str">
            <v>Quo-Test A1C reagent Kit</v>
          </cell>
          <cell r="E1681" t="str">
            <v>EKF- Diagnostics</v>
          </cell>
          <cell r="F1681" t="str">
            <v>Đức</v>
          </cell>
          <cell r="G1681" t="str">
            <v>Hộp</v>
          </cell>
          <cell r="H1681" t="str">
            <v>15 tests</v>
          </cell>
          <cell r="I1681">
            <v>150</v>
          </cell>
          <cell r="J1681">
            <v>1045000</v>
          </cell>
          <cell r="K1681">
            <v>156750000</v>
          </cell>
          <cell r="L1681" t="str">
            <v>An Việt</v>
          </cell>
          <cell r="M1681" t="str">
            <v>Hương Khê</v>
          </cell>
        </row>
        <row r="1682">
          <cell r="A1682">
            <v>622</v>
          </cell>
          <cell r="B1682" t="str">
            <v>A1C Control Kit</v>
          </cell>
          <cell r="C1682" t="str">
            <v>Dùng được trên máy xét nghiệm định lượng HbA1c QUO-TEST</v>
          </cell>
          <cell r="D1682" t="str">
            <v>Quo-Test A1C Control Kit</v>
          </cell>
          <cell r="E1682" t="str">
            <v>EKF- Diagnostics</v>
          </cell>
          <cell r="F1682" t="str">
            <v>Đức</v>
          </cell>
          <cell r="G1682" t="str">
            <v>Bộ</v>
          </cell>
          <cell r="H1682" t="str">
            <v>Bộ</v>
          </cell>
          <cell r="I1682">
            <v>1</v>
          </cell>
          <cell r="J1682">
            <v>3995000</v>
          </cell>
          <cell r="K1682">
            <v>3995000</v>
          </cell>
          <cell r="L1682" t="str">
            <v>An Việt</v>
          </cell>
        </row>
        <row r="1683">
          <cell r="A1683">
            <v>622</v>
          </cell>
          <cell r="B1683" t="str">
            <v>A1C Control Kit</v>
          </cell>
          <cell r="C1683" t="str">
            <v>Dùng được trên máy xét nghiệm định lượng HbA1c QUO-TEST</v>
          </cell>
          <cell r="D1683" t="str">
            <v>Quo-Test A1C Control Kit</v>
          </cell>
          <cell r="E1683" t="str">
            <v>EKF- Diagnostics</v>
          </cell>
          <cell r="F1683" t="str">
            <v>Đức</v>
          </cell>
          <cell r="G1683" t="str">
            <v>Bộ</v>
          </cell>
          <cell r="H1683" t="str">
            <v>Bộ</v>
          </cell>
          <cell r="I1683">
            <v>1</v>
          </cell>
          <cell r="J1683">
            <v>3995000</v>
          </cell>
          <cell r="K1683">
            <v>3995000</v>
          </cell>
          <cell r="L1683" t="str">
            <v>An Việt</v>
          </cell>
          <cell r="M1683" t="str">
            <v>Hương Khê</v>
          </cell>
        </row>
        <row r="1684">
          <cell r="B1684" t="str">
            <v>1.24 Hóa chất dùng cho máy HbA1c, CRP (HA-1000) ( an việt)</v>
          </cell>
        </row>
        <row r="1685">
          <cell r="A1685">
            <v>623</v>
          </cell>
          <cell r="B1685" t="str">
            <v>HbA1c control</v>
          </cell>
          <cell r="C1685" t="str">
            <v>Dung dịch kiểm tra  chất lượng cho xét nghiệm chẩn đoán lượng đường trong hồng cầu dùng cho máy xét nghiệm sinh hóa, hàm lượng đóng gói gồm 2 lọ mức 1 và 2 lọ mức 2, mỗi lọ 0,5ml. Tiêu chuẩn chất lượng ISO 9001:2008; ISO 13485:2012. Bảo quản nhiệt độ từ 2-8 độ C.</v>
          </cell>
          <cell r="D1685" t="str">
            <v>HbA1c control</v>
          </cell>
          <cell r="E1685" t="str">
            <v>Randox</v>
          </cell>
          <cell r="F1685" t="str">
            <v>Anh</v>
          </cell>
          <cell r="G1685" t="str">
            <v>Hộp</v>
          </cell>
          <cell r="H1685" t="str">
            <v>L: 2x0.5mLH: 2x0.5mL</v>
          </cell>
          <cell r="I1685">
            <v>3</v>
          </cell>
          <cell r="J1685">
            <v>5038000</v>
          </cell>
          <cell r="K1685">
            <v>15114000</v>
          </cell>
          <cell r="L1685" t="str">
            <v>An Việt</v>
          </cell>
        </row>
        <row r="1686">
          <cell r="A1686">
            <v>623</v>
          </cell>
          <cell r="B1686" t="str">
            <v>HbA1c control</v>
          </cell>
          <cell r="C1686" t="str">
            <v>Dung dịch kiểm tra  chất lượng cho xét nghiệm chẩn đoán lượng đường trong hồng cầu dùng cho máy xét nghiệm sinh hóa, hàm lượng đóng gói gồm 2 lọ mức 1 và 2 lọ mức 2, mỗi lọ 0,5ml. Tiêu chuẩn chất lượng ISO 9001:2008; ISO 13485:2012. Bảo quản nhiệt độ từ 2-8 độ C.</v>
          </cell>
          <cell r="D1686" t="str">
            <v>HbA1c control</v>
          </cell>
          <cell r="E1686" t="str">
            <v>Randox</v>
          </cell>
          <cell r="F1686" t="str">
            <v>Anh</v>
          </cell>
          <cell r="G1686" t="str">
            <v>Hộp</v>
          </cell>
          <cell r="H1686" t="str">
            <v>L: 2x0.5mLH: 2x0.5mL</v>
          </cell>
          <cell r="I1686">
            <v>2</v>
          </cell>
          <cell r="J1686">
            <v>5038000</v>
          </cell>
          <cell r="K1686">
            <v>10076000</v>
          </cell>
          <cell r="L1686" t="str">
            <v>An Việt</v>
          </cell>
          <cell r="M1686" t="str">
            <v>Thạch Hà</v>
          </cell>
        </row>
        <row r="1687">
          <cell r="A1687">
            <v>623</v>
          </cell>
          <cell r="B1687" t="str">
            <v>HbA1c control</v>
          </cell>
          <cell r="C1687" t="str">
            <v>Dung dịch kiểm tra  chất lượng cho xét nghiệm chẩn đoán lượng đường trong hồng cầu dùng cho máy xét nghiệm sinh hóa, hàm lượng đóng gói gồm 2 lọ mức 1 và 2 lọ mức 2, mỗi lọ 0,5ml. Tiêu chuẩn chất lượng ISO 9001:2008; ISO 13485:2012. Bảo quản nhiệt độ từ 2-8 độ C.</v>
          </cell>
          <cell r="D1687" t="str">
            <v>HbA1c control</v>
          </cell>
          <cell r="E1687" t="str">
            <v>Randox</v>
          </cell>
          <cell r="F1687" t="str">
            <v>Anh</v>
          </cell>
          <cell r="G1687" t="str">
            <v>Hộp</v>
          </cell>
          <cell r="H1687" t="str">
            <v>L: 2x0.5mLH: 2x0.5mL</v>
          </cell>
          <cell r="I1687">
            <v>1</v>
          </cell>
          <cell r="J1687">
            <v>5038000</v>
          </cell>
          <cell r="K1687">
            <v>5038000</v>
          </cell>
          <cell r="L1687" t="str">
            <v>An Việt</v>
          </cell>
          <cell r="M1687" t="str">
            <v>Vũ Quang</v>
          </cell>
        </row>
        <row r="1688">
          <cell r="A1688">
            <v>624</v>
          </cell>
          <cell r="B1688" t="str">
            <v>HbA1c Kit</v>
          </cell>
          <cell r="C1688" t="str">
            <v>Kit chẩn đoán lượng đường trong hồng cầu, dùng cho máy xét nghiệm HbA1c, đóng gói 2x25 test. Đạt tiêu chuẩn chất lượng ISO 13485:2016. Bảo quản nhiệt độ từ 2-8 độ C.</v>
          </cell>
          <cell r="D1688" t="str">
            <v>HbA1c Kit</v>
          </cell>
          <cell r="E1688" t="str">
            <v>MTI Diagnostics</v>
          </cell>
          <cell r="F1688" t="str">
            <v>Đức</v>
          </cell>
          <cell r="G1688" t="str">
            <v>Hộp</v>
          </cell>
          <cell r="H1688" t="str">
            <v>2x25 tests</v>
          </cell>
          <cell r="I1688">
            <v>32</v>
          </cell>
          <cell r="J1688">
            <v>2490000</v>
          </cell>
          <cell r="K1688">
            <v>79680000</v>
          </cell>
          <cell r="L1688" t="str">
            <v>An Việt</v>
          </cell>
        </row>
        <row r="1689">
          <cell r="A1689">
            <v>624</v>
          </cell>
          <cell r="B1689" t="str">
            <v>HbA1c Kit</v>
          </cell>
          <cell r="C1689" t="str">
            <v>Kit chẩn đoán lượng đường trong hồng cầu, dùng cho máy xét nghiệm HbA1c, đóng gói 2x25 test. Đạt tiêu chuẩn chất lượng ISO 13485:2016. Bảo quản nhiệt độ từ 2-8 độ C.</v>
          </cell>
          <cell r="D1689" t="str">
            <v>HbA1c Kit</v>
          </cell>
          <cell r="E1689" t="str">
            <v>MTI Diagnostics</v>
          </cell>
          <cell r="F1689" t="str">
            <v>Đức</v>
          </cell>
          <cell r="G1689" t="str">
            <v>Hộp</v>
          </cell>
          <cell r="H1689" t="str">
            <v>2x25 tests</v>
          </cell>
          <cell r="I1689">
            <v>20</v>
          </cell>
          <cell r="J1689">
            <v>2490000</v>
          </cell>
          <cell r="K1689">
            <v>49800000</v>
          </cell>
          <cell r="L1689" t="str">
            <v>An Việt</v>
          </cell>
          <cell r="M1689" t="str">
            <v>Thạch Hà</v>
          </cell>
        </row>
        <row r="1690">
          <cell r="A1690">
            <v>624</v>
          </cell>
          <cell r="B1690" t="str">
            <v>HbA1c Kit</v>
          </cell>
          <cell r="C1690" t="str">
            <v>Kit chẩn đoán lượng đường trong hồng cầu, dùng cho máy xét nghiệm HbA1c, đóng gói 2x25 test. Đạt tiêu chuẩn chất lượng ISO 13485:2016. Bảo quản nhiệt độ từ 2-8 độ C.</v>
          </cell>
          <cell r="D1690" t="str">
            <v>HbA1c Kit</v>
          </cell>
          <cell r="E1690" t="str">
            <v>MTI Diagnostics</v>
          </cell>
          <cell r="F1690" t="str">
            <v>Đức</v>
          </cell>
          <cell r="G1690" t="str">
            <v>Hộp</v>
          </cell>
          <cell r="H1690" t="str">
            <v>2x25 tests</v>
          </cell>
          <cell r="I1690">
            <v>12</v>
          </cell>
          <cell r="J1690">
            <v>2490000</v>
          </cell>
          <cell r="K1690">
            <v>29880000</v>
          </cell>
          <cell r="L1690" t="str">
            <v>An Việt</v>
          </cell>
          <cell r="M1690" t="str">
            <v>Vũ Quang</v>
          </cell>
        </row>
        <row r="1691">
          <cell r="A1691">
            <v>625</v>
          </cell>
          <cell r="B1691" t="str">
            <v>Cuvette</v>
          </cell>
          <cell r="C1691" t="str">
            <v>Cóng phản ứng dùng cho máy xét nghiệm HbA1c, CRP. Đóng gói 100 cái/hộp. Đạt tiêu chuẩn chất lượng ISO 13485:2016. Bảo quản nhiệt độ phòng.</v>
          </cell>
          <cell r="D1691" t="str">
            <v>Cuvette</v>
          </cell>
          <cell r="E1691" t="str">
            <v>MTI Diagnostics</v>
          </cell>
          <cell r="F1691" t="str">
            <v>Đức</v>
          </cell>
          <cell r="G1691" t="str">
            <v>Hộp</v>
          </cell>
          <cell r="H1691" t="str">
            <v>100 cái</v>
          </cell>
          <cell r="I1691">
            <v>10</v>
          </cell>
          <cell r="J1691">
            <v>744300</v>
          </cell>
          <cell r="K1691">
            <v>7443000</v>
          </cell>
          <cell r="L1691" t="str">
            <v>An Việt</v>
          </cell>
        </row>
        <row r="1692">
          <cell r="A1692">
            <v>625</v>
          </cell>
          <cell r="B1692" t="str">
            <v>Cuvette</v>
          </cell>
          <cell r="C1692" t="str">
            <v>Cóng phản ứng dùng cho máy xét nghiệm HbA1c, CRP. Đóng gói 100 cái/hộp. Đạt tiêu chuẩn chất lượng ISO 13485:2016. Bảo quản nhiệt độ phòng.</v>
          </cell>
          <cell r="D1692" t="str">
            <v>Cuvette</v>
          </cell>
          <cell r="E1692" t="str">
            <v>MTI Diagnostics</v>
          </cell>
          <cell r="F1692" t="str">
            <v>Đức</v>
          </cell>
          <cell r="G1692" t="str">
            <v>Hộp</v>
          </cell>
          <cell r="H1692" t="str">
            <v>100 cái</v>
          </cell>
          <cell r="I1692">
            <v>4</v>
          </cell>
          <cell r="J1692">
            <v>744300</v>
          </cell>
          <cell r="K1692">
            <v>2977200</v>
          </cell>
          <cell r="L1692" t="str">
            <v>An Việt</v>
          </cell>
          <cell r="M1692" t="str">
            <v>Thạch Hà</v>
          </cell>
        </row>
        <row r="1693">
          <cell r="A1693">
            <v>625</v>
          </cell>
          <cell r="B1693" t="str">
            <v>Cuvette</v>
          </cell>
          <cell r="C1693" t="str">
            <v>Cóng phản ứng dùng cho máy xét nghiệm HbA1c, CRP. Đóng gói 100 cái/hộp. Đạt tiêu chuẩn chất lượng ISO 13485:2016. Bảo quản nhiệt độ phòng.</v>
          </cell>
          <cell r="D1693" t="str">
            <v>Cuvette</v>
          </cell>
          <cell r="E1693" t="str">
            <v>MTI Diagnostics</v>
          </cell>
          <cell r="F1693" t="str">
            <v>Đức</v>
          </cell>
          <cell r="G1693" t="str">
            <v>Hộp</v>
          </cell>
          <cell r="H1693" t="str">
            <v>100 cái</v>
          </cell>
          <cell r="I1693">
            <v>6</v>
          </cell>
          <cell r="J1693">
            <v>744300</v>
          </cell>
          <cell r="K1693">
            <v>4465800</v>
          </cell>
          <cell r="L1693" t="str">
            <v>An Việt</v>
          </cell>
          <cell r="M1693" t="str">
            <v>Vũ Quang</v>
          </cell>
        </row>
        <row r="1694">
          <cell r="A1694">
            <v>626</v>
          </cell>
          <cell r="B1694" t="str">
            <v>Giấy in máy HbA1c</v>
          </cell>
          <cell r="C1694" t="str">
            <v>Giấy in nhiệt, trên bề mặt có phủ sẵn mực khô với độ rõ nét cao. Đạt tiêu chuẩn chất lượng cao. Bảo quản nhiệt độ phòng.</v>
          </cell>
          <cell r="D1694" t="str">
            <v>Giấy in máy HbA1c</v>
          </cell>
          <cell r="E1694" t="str">
            <v>MTI Diagnostics</v>
          </cell>
          <cell r="F1694" t="str">
            <v>Đức</v>
          </cell>
          <cell r="G1694" t="str">
            <v>Cuộn</v>
          </cell>
          <cell r="H1694" t="str">
            <v>Cuộn</v>
          </cell>
          <cell r="I1694">
            <v>4</v>
          </cell>
          <cell r="J1694">
            <v>320000</v>
          </cell>
          <cell r="K1694">
            <v>1280000</v>
          </cell>
          <cell r="L1694" t="str">
            <v>An Việt</v>
          </cell>
        </row>
        <row r="1695">
          <cell r="A1695">
            <v>626</v>
          </cell>
          <cell r="B1695" t="str">
            <v>Giấy in máy HbA1c</v>
          </cell>
          <cell r="C1695" t="str">
            <v>Giấy in nhiệt, trên bề mặt có phủ sẵn mực khô với độ rõ nét cao. Đạt tiêu chuẩn chất lượng cao. Bảo quản nhiệt độ phòng.</v>
          </cell>
          <cell r="D1695" t="str">
            <v>Giấy in máy HbA1c</v>
          </cell>
          <cell r="E1695" t="str">
            <v>MTI Diagnostics</v>
          </cell>
          <cell r="F1695" t="str">
            <v>Đức</v>
          </cell>
          <cell r="G1695" t="str">
            <v>Cuộn</v>
          </cell>
          <cell r="H1695" t="str">
            <v>Cuộn</v>
          </cell>
          <cell r="I1695">
            <v>4</v>
          </cell>
          <cell r="J1695">
            <v>320000</v>
          </cell>
          <cell r="K1695">
            <v>1280000</v>
          </cell>
          <cell r="L1695" t="str">
            <v>An Việt</v>
          </cell>
          <cell r="M1695" t="str">
            <v>Thạch Hà</v>
          </cell>
        </row>
        <row r="1696">
          <cell r="B1696" t="str">
            <v>1.25 MÁY XÉT NGHIỆM PREMIER HB9210 (HBA1c) (minh tâm)</v>
          </cell>
        </row>
        <row r="1697">
          <cell r="A1697">
            <v>627</v>
          </cell>
          <cell r="B1697" t="str">
            <v>Bộ hóa chất chạy HBA1C</v>
          </cell>
          <cell r="C1697" t="str">
            <v>Bộ cột và hóa chất hoàn chỉnh cho 500 xét nghiệm HbA1c trên máy Premier Hb9210  ( Bộ bao gồm:Premier Buffer A Reagent 3x940ml; Premier Buffer B Reagent 4x940ml;Premier Diluent Reagent 2x3.8L;Premier Wash Reagent 3x940ml; Premier Hb9210 Hba1c Analytical Column(500);</v>
          </cell>
          <cell r="D1697" t="str">
            <v>Premier Affinity A1c 500</v>
          </cell>
          <cell r="E1697" t="str">
            <v>Trinity Biotech/Mỹ</v>
          </cell>
          <cell r="F1697" t="str">
            <v>Mỹ</v>
          </cell>
          <cell r="G1697" t="str">
            <v>Bộ</v>
          </cell>
          <cell r="H1697" t="str">
            <v>500 tests/Bộ</v>
          </cell>
          <cell r="I1697">
            <v>7</v>
          </cell>
          <cell r="J1697">
            <v>31600800</v>
          </cell>
          <cell r="K1697">
            <v>221205600</v>
          </cell>
          <cell r="L1697" t="str">
            <v>Minh Tâm</v>
          </cell>
          <cell r="N1697" t="str">
            <v>09-03-0008</v>
          </cell>
        </row>
        <row r="1698">
          <cell r="A1698">
            <v>627</v>
          </cell>
          <cell r="B1698" t="str">
            <v>Bộ hóa chất chạy HBA1C</v>
          </cell>
          <cell r="C1698" t="str">
            <v>Bộ cột và hóa chất hoàn chỉnh cho 500 xét nghiệm HbA1c trên máy Premier Hb9210  ( Bộ bao gồm:Premier Buffer A Reagent 3x940ml; Premier Buffer B Reagent 4x940ml;Premier Diluent Reagent 2x3.8L;Premier Wash Reagent 3x940ml; Premier Hb9210 Hba1c Analytical Column(500);</v>
          </cell>
          <cell r="D1698" t="str">
            <v>Premier Affinity A1c 500</v>
          </cell>
          <cell r="E1698" t="str">
            <v>Trinity Biotech/Mỹ</v>
          </cell>
          <cell r="F1698" t="str">
            <v>Mỹ</v>
          </cell>
          <cell r="G1698" t="str">
            <v>Bộ</v>
          </cell>
          <cell r="H1698" t="str">
            <v>500 tests/Bộ</v>
          </cell>
          <cell r="I1698">
            <v>7</v>
          </cell>
          <cell r="J1698">
            <v>31600800</v>
          </cell>
          <cell r="K1698">
            <v>221205600</v>
          </cell>
          <cell r="L1698" t="str">
            <v>Minh Tâm</v>
          </cell>
          <cell r="M1698" t="str">
            <v>Bệnh viện tỉnh</v>
          </cell>
          <cell r="N1698" t="str">
            <v>09-03-0008</v>
          </cell>
        </row>
        <row r="1699">
          <cell r="A1699">
            <v>628</v>
          </cell>
          <cell r="B1699" t="str">
            <v>HbA1c (GHb) Controls Kit, 500uL (Levels I &amp; II)</v>
          </cell>
          <cell r="C1699" t="str">
            <v>- Chứng chỉ CFS,  ISO, NGSP, IFCC.- Bột đông khô, cần hoàn nguyên trước khi sử dụng- Sử dụng cho máy Premier Hb9210</v>
          </cell>
          <cell r="D1699" t="str">
            <v>HbA1c (GHb) Controls Kit, 500µL (Levels I &amp;II)(Glycated Hemoglobin Controls Level I &amp; Level II)</v>
          </cell>
          <cell r="E1699" t="str">
            <v>Trinity Biotech/Mỹ</v>
          </cell>
          <cell r="F1699" t="str">
            <v>Mỹ</v>
          </cell>
          <cell r="G1699" t="str">
            <v>Hộp</v>
          </cell>
          <cell r="H1699" t="str">
            <v>2x500µl/Hộp</v>
          </cell>
          <cell r="I1699">
            <v>6</v>
          </cell>
          <cell r="J1699">
            <v>7022400</v>
          </cell>
          <cell r="K1699">
            <v>42134400</v>
          </cell>
          <cell r="L1699" t="str">
            <v>Minh Tâm</v>
          </cell>
          <cell r="N1699" t="str">
            <v>01-04-0020</v>
          </cell>
        </row>
        <row r="1700">
          <cell r="A1700">
            <v>628</v>
          </cell>
          <cell r="B1700" t="str">
            <v>HbA1c (GHb) Controls Kit, 500uL (Levels I &amp; II)</v>
          </cell>
          <cell r="C1700" t="str">
            <v>- Chứng chỉ CFS,  ISO, NGSP, IFCC.- Bột đông khô, cần hoàn nguyên trước khi sử dụng- Sử dụng cho máy Premier Hb9210</v>
          </cell>
          <cell r="D1700" t="str">
            <v>HbA1c (GHb) Controls Kit, 500µL (Levels I &amp;II)(Glycated Hemoglobin Controls Level I &amp; Level II)</v>
          </cell>
          <cell r="E1700" t="str">
            <v>Trinity Biotech/Mỹ</v>
          </cell>
          <cell r="F1700" t="str">
            <v>Mỹ</v>
          </cell>
          <cell r="G1700" t="str">
            <v>Hộp</v>
          </cell>
          <cell r="H1700" t="str">
            <v>2x500µl/Hộp</v>
          </cell>
          <cell r="I1700">
            <v>6</v>
          </cell>
          <cell r="J1700">
            <v>7022400</v>
          </cell>
          <cell r="K1700">
            <v>42134400</v>
          </cell>
          <cell r="L1700" t="str">
            <v>Minh Tâm</v>
          </cell>
          <cell r="M1700" t="str">
            <v>Bệnh viện tỉnh</v>
          </cell>
          <cell r="N1700" t="str">
            <v>01-04-0020</v>
          </cell>
        </row>
        <row r="1701">
          <cell r="A1701">
            <v>629</v>
          </cell>
          <cell r="B1701" t="str">
            <v>HbA1c (GHb) Calibrator Kit, 500uL (Levels 1 &amp; 2)</v>
          </cell>
          <cell r="C1701" t="str">
            <v>- Chứng chỉ CFS, ISO, NGSP, IFCC.- Bột đông khô, cần hoàn nguyên trước khi sử dụng- Sử dụng cho máy Premier Hb9210</v>
          </cell>
          <cell r="D1701" t="str">
            <v>HbA1c (GHb) Calibrator Kit, 500µL (Levels 1 &amp; 2)(Glycated Hemoglobin Calibrators Level 1 &amp; Level 2)</v>
          </cell>
          <cell r="E1701" t="str">
            <v>Trinity Biotech/Mỹ</v>
          </cell>
          <cell r="F1701" t="str">
            <v>Mỹ</v>
          </cell>
          <cell r="G1701" t="str">
            <v>Hộp</v>
          </cell>
          <cell r="H1701" t="str">
            <v>2x500µl/Hộp</v>
          </cell>
          <cell r="I1701">
            <v>6</v>
          </cell>
          <cell r="J1701">
            <v>7022400</v>
          </cell>
          <cell r="K1701">
            <v>42134400</v>
          </cell>
          <cell r="L1701" t="str">
            <v>Minh Tâm</v>
          </cell>
          <cell r="N1701" t="str">
            <v>01-04-0022</v>
          </cell>
        </row>
        <row r="1702">
          <cell r="A1702">
            <v>629</v>
          </cell>
          <cell r="B1702" t="str">
            <v>HbA1c (GHb) Calibrator Kit, 500uL (Levels 1 &amp; 2)</v>
          </cell>
          <cell r="C1702" t="str">
            <v>- Chứng chỉ CFS, ISO, NGSP, IFCC.- Bột đông khô, cần hoàn nguyên trước khi sử dụng- Sử dụng cho máy Premier Hb9210</v>
          </cell>
          <cell r="D1702" t="str">
            <v>HbA1c (GHb) Calibrator Kit, 500µL (Levels 1 &amp; 2)(Glycated Hemoglobin Calibrators Level 1 &amp; Level 2)</v>
          </cell>
          <cell r="E1702" t="str">
            <v>Trinity Biotech/Mỹ</v>
          </cell>
          <cell r="F1702" t="str">
            <v>Mỹ</v>
          </cell>
          <cell r="G1702" t="str">
            <v>Hộp</v>
          </cell>
          <cell r="H1702" t="str">
            <v>2x500µl/Hộp</v>
          </cell>
          <cell r="I1702">
            <v>6</v>
          </cell>
          <cell r="J1702">
            <v>7022400</v>
          </cell>
          <cell r="K1702">
            <v>42134400</v>
          </cell>
          <cell r="L1702" t="str">
            <v>Minh Tâm</v>
          </cell>
          <cell r="M1702" t="str">
            <v>Bệnh viện tỉnh</v>
          </cell>
          <cell r="N1702" t="str">
            <v>01-04-0022</v>
          </cell>
        </row>
        <row r="1703">
          <cell r="A1703">
            <v>630</v>
          </cell>
          <cell r="B1703" t="str">
            <v>Samplix 2ml K2EDTA</v>
          </cell>
          <cell r="C1703" t="str">
            <v>ống chân không xét nghiệm HbA1c 2ml, chất chống đông K2EDTA</v>
          </cell>
          <cell r="D1703" t="str">
            <v>Samplix@ K2E K2EDTA</v>
          </cell>
          <cell r="E1703" t="str">
            <v>Greiner Bio-One/Áo</v>
          </cell>
          <cell r="F1703" t="str">
            <v>Áo</v>
          </cell>
          <cell r="G1703" t="str">
            <v>Ống</v>
          </cell>
          <cell r="H1703" t="str">
            <v>100 ống/khay</v>
          </cell>
          <cell r="I1703">
            <v>3500</v>
          </cell>
          <cell r="J1703">
            <v>2268</v>
          </cell>
          <cell r="K1703">
            <v>7938000</v>
          </cell>
          <cell r="L1703" t="str">
            <v>Minh Tâm</v>
          </cell>
          <cell r="N1703">
            <v>554501</v>
          </cell>
        </row>
        <row r="1704">
          <cell r="A1704">
            <v>630</v>
          </cell>
          <cell r="B1704" t="str">
            <v>Samplix 2ml K2EDTA</v>
          </cell>
          <cell r="C1704" t="str">
            <v>ống chân không xét nghiệm HbA1c 2ml, chất chống đông K2EDTA</v>
          </cell>
          <cell r="D1704" t="str">
            <v>Samplix@ K2E K2EDTA</v>
          </cell>
          <cell r="E1704" t="str">
            <v>Greiner Bio-One/Áo</v>
          </cell>
          <cell r="F1704" t="str">
            <v>Áo</v>
          </cell>
          <cell r="G1704" t="str">
            <v>Ống</v>
          </cell>
          <cell r="H1704" t="str">
            <v>100 ống/khay</v>
          </cell>
          <cell r="I1704">
            <v>3500</v>
          </cell>
          <cell r="J1704">
            <v>2268</v>
          </cell>
          <cell r="K1704">
            <v>7938000</v>
          </cell>
          <cell r="L1704" t="str">
            <v>Minh Tâm</v>
          </cell>
          <cell r="M1704" t="str">
            <v>Bệnh viện tỉnh</v>
          </cell>
          <cell r="N1704">
            <v>554501</v>
          </cell>
        </row>
        <row r="1705">
          <cell r="A1705" t="str">
            <v>B</v>
          </cell>
          <cell r="B1705" t="str">
            <v>PHẦN V</v>
          </cell>
        </row>
        <row r="1706">
          <cell r="B1706" t="str">
            <v>5. HÓA CHẤT MÁY ELIZA.</v>
          </cell>
          <cell r="K1706">
            <v>0</v>
          </cell>
        </row>
        <row r="1707">
          <cell r="B1707" t="str">
            <v>5.1 Máy ELMI/ Latvia 680PW 40 DTS (an việt)</v>
          </cell>
        </row>
        <row r="1708">
          <cell r="A1708">
            <v>631</v>
          </cell>
          <cell r="B1708" t="str">
            <v>Hepanostika  HCV Ultra - PP Elisa</v>
          </cell>
          <cell r="C1708" t="str">
            <v>Chất thử dùng cho sàng lọc máu vi rút viêm gan C, dùng cho máy xét nghiệm ELISA Latvia 680PW 40 DTS. Đạt tiêu chuẩn chất lượng ISO13485:2016. Bảo quản nhiệt độ từ 2-8 độ C.</v>
          </cell>
          <cell r="D1708" t="str">
            <v>HCV Elisa kit</v>
          </cell>
          <cell r="E1708" t="str">
            <v>Diapro</v>
          </cell>
          <cell r="F1708" t="str">
            <v>Ý</v>
          </cell>
          <cell r="G1708" t="str">
            <v>Test</v>
          </cell>
          <cell r="H1708" t="str">
            <v>480 test/ hộp</v>
          </cell>
          <cell r="I1708">
            <v>7000</v>
          </cell>
          <cell r="J1708">
            <v>40390</v>
          </cell>
          <cell r="K1708">
            <v>282730000</v>
          </cell>
          <cell r="L1708" t="str">
            <v>An Việt</v>
          </cell>
        </row>
        <row r="1709">
          <cell r="A1709">
            <v>631</v>
          </cell>
          <cell r="B1709" t="str">
            <v>Hepanostika  HCV Ultra - PP Elisa</v>
          </cell>
          <cell r="C1709" t="str">
            <v>Chất thử dùng cho sàng lọc máu vi rút viêm gan C, dùng cho máy xét nghiệm ELISA Latvia 680PW 40 DTS. Đạt tiêu chuẩn chất lượng ISO13485:2016. Bảo quản nhiệt độ từ 2-8 độ C.</v>
          </cell>
          <cell r="D1709" t="str">
            <v>HCV Elisa kit</v>
          </cell>
          <cell r="E1709" t="str">
            <v>Diapro</v>
          </cell>
          <cell r="F1709" t="str">
            <v>Ý</v>
          </cell>
          <cell r="G1709" t="str">
            <v>Test</v>
          </cell>
          <cell r="H1709" t="str">
            <v>480 test/ hộp</v>
          </cell>
          <cell r="I1709">
            <v>7000</v>
          </cell>
          <cell r="J1709">
            <v>40390</v>
          </cell>
          <cell r="K1709">
            <v>282730000</v>
          </cell>
          <cell r="L1709" t="str">
            <v>An Việt</v>
          </cell>
          <cell r="M1709" t="str">
            <v>Bệnh viện tỉnh</v>
          </cell>
        </row>
        <row r="1710">
          <cell r="A1710" t="str">
            <v>C</v>
          </cell>
          <cell r="B1710" t="str">
            <v>PHẦN VII</v>
          </cell>
        </row>
        <row r="1711">
          <cell r="B1711" t="str">
            <v>7. HÓA CHẤT MÁY SINH HỌC PHÂN TỬ (an việt)</v>
          </cell>
        </row>
        <row r="1712">
          <cell r="A1712">
            <v>632</v>
          </cell>
          <cell r="B1712" t="str">
            <v>Chlamydia  Real-time PCR</v>
          </cell>
          <cell r="C1712" t="str">
            <v>Kit chẩn đoán bệnh phụ khoa chlamydia dùng cho hệ thống định lượng phân tử PRC Agilent. Đạt tiêu chuẩn chất lượng ISO9001:2015, ISO9001:2015, ISO13485:2016:2016. Bảo quản nhiệt độ từ 2-8 độ C.</v>
          </cell>
          <cell r="D1712" t="str">
            <v>Chlamydia  Real-time PCR</v>
          </cell>
          <cell r="E1712" t="str">
            <v>Việt Á</v>
          </cell>
          <cell r="F1712" t="str">
            <v>Việt Nam</v>
          </cell>
          <cell r="G1712" t="str">
            <v>Test</v>
          </cell>
          <cell r="H1712" t="str">
            <v>Bộ/50 tests</v>
          </cell>
          <cell r="I1712">
            <v>200</v>
          </cell>
          <cell r="J1712">
            <v>110300</v>
          </cell>
          <cell r="K1712">
            <v>22060000</v>
          </cell>
          <cell r="L1712" t="str">
            <v>An Việt</v>
          </cell>
        </row>
        <row r="1713">
          <cell r="A1713">
            <v>632</v>
          </cell>
          <cell r="B1713" t="str">
            <v>Chlamydia  Real-time PCR</v>
          </cell>
          <cell r="C1713" t="str">
            <v>Kit chẩn đoán bệnh phụ khoa chlamydia dùng cho hệ thống định lượng phân tử PRC Agilent. Đạt tiêu chuẩn chất lượng ISO9001:2015, ISO9001:2015, ISO13485:2016:2016. Bảo quản nhiệt độ từ 2-8 độ C.</v>
          </cell>
          <cell r="D1713" t="str">
            <v>Chlamydia  Real-time PCR</v>
          </cell>
          <cell r="E1713" t="str">
            <v>Việt Á</v>
          </cell>
          <cell r="F1713" t="str">
            <v>Việt Nam</v>
          </cell>
          <cell r="G1713" t="str">
            <v>Test</v>
          </cell>
          <cell r="H1713" t="str">
            <v>Bộ/50 tests</v>
          </cell>
          <cell r="I1713">
            <v>200</v>
          </cell>
          <cell r="J1713">
            <v>110300</v>
          </cell>
          <cell r="K1713">
            <v>22060000</v>
          </cell>
          <cell r="L1713" t="str">
            <v>An Việt</v>
          </cell>
          <cell r="M1713" t="str">
            <v>Bệnh viện tỉnh</v>
          </cell>
        </row>
        <row r="1714">
          <cell r="A1714">
            <v>633</v>
          </cell>
          <cell r="B1714" t="str">
            <v>EBV Real-time PCR</v>
          </cell>
          <cell r="C1714" t="str">
            <v>Kit chẩn đoán nhiễm vi rút EVB dùng cho hệ thống định lượng phân tử PRC Agilent. Đạt tiêu chuẩn chất lượng ISO9001:2015, ISO13485:2016. Bảo quản nhiệt độ từ 2-8 độ C.</v>
          </cell>
          <cell r="D1714" t="str">
            <v>EBV Real-time PCR</v>
          </cell>
          <cell r="E1714" t="str">
            <v>Việt Á</v>
          </cell>
          <cell r="F1714" t="str">
            <v>Việt Nam</v>
          </cell>
          <cell r="G1714" t="str">
            <v>Test</v>
          </cell>
          <cell r="H1714" t="str">
            <v>Bộ/50 tests</v>
          </cell>
          <cell r="I1714">
            <v>200</v>
          </cell>
          <cell r="J1714">
            <v>103000</v>
          </cell>
          <cell r="K1714">
            <v>20600000</v>
          </cell>
          <cell r="L1714" t="str">
            <v>An Việt</v>
          </cell>
        </row>
        <row r="1715">
          <cell r="A1715">
            <v>633</v>
          </cell>
          <cell r="B1715" t="str">
            <v>EBV Real-time PCR</v>
          </cell>
          <cell r="C1715" t="str">
            <v>Kit chẩn đoán nhiễm vi rút EVB dùng cho hệ thống định lượng phân tử PRC Agilent. Đạt tiêu chuẩn chất lượng ISO9001:2015, ISO13485:2016. Bảo quản nhiệt độ từ 2-8 độ C.</v>
          </cell>
          <cell r="D1715" t="str">
            <v>EBV Real-time PCR</v>
          </cell>
          <cell r="E1715" t="str">
            <v>Việt Á</v>
          </cell>
          <cell r="F1715" t="str">
            <v>Việt Nam</v>
          </cell>
          <cell r="G1715" t="str">
            <v>Test</v>
          </cell>
          <cell r="H1715" t="str">
            <v>Bộ/50 tests</v>
          </cell>
          <cell r="I1715">
            <v>200</v>
          </cell>
          <cell r="J1715">
            <v>103000</v>
          </cell>
          <cell r="K1715">
            <v>20600000</v>
          </cell>
          <cell r="L1715" t="str">
            <v>An Việt</v>
          </cell>
          <cell r="M1715" t="str">
            <v>Bệnh viện tỉnh</v>
          </cell>
        </row>
        <row r="1716">
          <cell r="A1716">
            <v>634</v>
          </cell>
          <cell r="B1716" t="str">
            <v>Filter Tip 10uL</v>
          </cell>
          <cell r="C1716" t="str">
            <v>Đầu côn hút hóa chất, có phin lọc dùng cho hệ thống định lượng phân tử PRC Agilent. Đạt tiêu chuẩn chất lượng ISO9001:2015, ISO13485:2016. Bảo quản nhiệt độ phòng.</v>
          </cell>
          <cell r="D1716" t="str">
            <v>Filter Tip 10uL</v>
          </cell>
          <cell r="E1716" t="str">
            <v>Medmay</v>
          </cell>
          <cell r="F1716" t="str">
            <v>Trung Quốc</v>
          </cell>
          <cell r="G1716" t="str">
            <v>Hộp</v>
          </cell>
          <cell r="H1716" t="str">
            <v>96 cái/hộp</v>
          </cell>
          <cell r="I1716">
            <v>130</v>
          </cell>
          <cell r="J1716">
            <v>196200</v>
          </cell>
          <cell r="K1716">
            <v>25506000</v>
          </cell>
          <cell r="L1716" t="str">
            <v>An Việt</v>
          </cell>
        </row>
        <row r="1717">
          <cell r="A1717">
            <v>634</v>
          </cell>
          <cell r="B1717" t="str">
            <v>Filter Tip 10uL</v>
          </cell>
          <cell r="C1717" t="str">
            <v>Đầu côn hút hóa chất, có phin lọc dùng cho hệ thống định lượng phân tử PRC Agilent. Đạt tiêu chuẩn chất lượng ISO9001:2015, ISO13485:2016. Bảo quản nhiệt độ phòng.</v>
          </cell>
          <cell r="D1717" t="str">
            <v>Filter Tip 10uL</v>
          </cell>
          <cell r="E1717" t="str">
            <v>Medmay</v>
          </cell>
          <cell r="F1717" t="str">
            <v>Trung Quốc</v>
          </cell>
          <cell r="G1717" t="str">
            <v>Hộp</v>
          </cell>
          <cell r="H1717" t="str">
            <v>96 cái/hộp</v>
          </cell>
          <cell r="I1717">
            <v>130</v>
          </cell>
          <cell r="J1717">
            <v>196200</v>
          </cell>
          <cell r="K1717">
            <v>25506000</v>
          </cell>
          <cell r="L1717" t="str">
            <v>An Việt</v>
          </cell>
          <cell r="M1717" t="str">
            <v>Bệnh viện tỉnh</v>
          </cell>
        </row>
        <row r="1718">
          <cell r="A1718">
            <v>635</v>
          </cell>
          <cell r="B1718" t="str">
            <v>Filter Tip 1mL</v>
          </cell>
          <cell r="C1718" t="str">
            <v>Đầu côn hút bệnh phẩm, có phin lọc dùng cho hệ thống định lượng phân tử PRC Agilent. Đạt tiêu chuẩn chất lượng ISO9001:2015, ISO13485:2016. Bảo quản nhiệt độ phòng.</v>
          </cell>
          <cell r="D1718" t="str">
            <v>Filter Tip 1mL</v>
          </cell>
          <cell r="E1718" t="str">
            <v>Medmay</v>
          </cell>
          <cell r="F1718" t="str">
            <v>Trung Quốc</v>
          </cell>
          <cell r="G1718" t="str">
            <v>Hộp</v>
          </cell>
          <cell r="H1718" t="str">
            <v>96 cái/hộp</v>
          </cell>
          <cell r="I1718">
            <v>200</v>
          </cell>
          <cell r="J1718">
            <v>203100</v>
          </cell>
          <cell r="K1718">
            <v>40620000</v>
          </cell>
          <cell r="L1718" t="str">
            <v>An Việt</v>
          </cell>
        </row>
        <row r="1719">
          <cell r="A1719">
            <v>635</v>
          </cell>
          <cell r="B1719" t="str">
            <v>Filter Tip 1mL</v>
          </cell>
          <cell r="C1719" t="str">
            <v>Đầu côn hút bệnh phẩm, có phin lọc dùng cho hệ thống định lượng phân tử PRC Agilent. Đạt tiêu chuẩn chất lượng ISO9001:2015, ISO13485:2016. Bảo quản nhiệt độ phòng.</v>
          </cell>
          <cell r="D1719" t="str">
            <v>Filter Tip 1mL</v>
          </cell>
          <cell r="E1719" t="str">
            <v>Medmay</v>
          </cell>
          <cell r="F1719" t="str">
            <v>Trung Quốc</v>
          </cell>
          <cell r="G1719" t="str">
            <v>Hộp</v>
          </cell>
          <cell r="H1719" t="str">
            <v>96 cái/hộp</v>
          </cell>
          <cell r="I1719">
            <v>200</v>
          </cell>
          <cell r="J1719">
            <v>203100</v>
          </cell>
          <cell r="K1719">
            <v>40620000</v>
          </cell>
          <cell r="L1719" t="str">
            <v>An Việt</v>
          </cell>
          <cell r="M1719" t="str">
            <v>Bệnh viện tỉnh</v>
          </cell>
        </row>
        <row r="1720">
          <cell r="A1720">
            <v>636</v>
          </cell>
          <cell r="B1720" t="str">
            <v>Filter Tip100uL</v>
          </cell>
          <cell r="C1720" t="str">
            <v>Đầu côn hút hóa chất, có phin lọc dùng cho hệ thống định lượng phân tử PRC Agilent. Đạt tiêu chuẩn chất lượng ISO9001:2015, ISO13485:2016. Bảo quản nhiệt độ phòng.</v>
          </cell>
          <cell r="D1720" t="str">
            <v>Filter Tip100uL</v>
          </cell>
          <cell r="E1720" t="str">
            <v>Medmay</v>
          </cell>
          <cell r="F1720" t="str">
            <v>Trung Quốc</v>
          </cell>
          <cell r="G1720" t="str">
            <v>Hộp</v>
          </cell>
          <cell r="H1720" t="str">
            <v>96 cái/hộp</v>
          </cell>
          <cell r="I1720">
            <v>200</v>
          </cell>
          <cell r="J1720">
            <v>193300</v>
          </cell>
          <cell r="K1720">
            <v>38660000</v>
          </cell>
          <cell r="L1720" t="str">
            <v>An Việt</v>
          </cell>
        </row>
        <row r="1721">
          <cell r="A1721">
            <v>636</v>
          </cell>
          <cell r="B1721" t="str">
            <v>Filter Tip100uL</v>
          </cell>
          <cell r="C1721" t="str">
            <v>Đầu côn hút hóa chất, có phin lọc dùng cho hệ thống định lượng phân tử PRC Agilent. Đạt tiêu chuẩn chất lượng ISO9001:2015, ISO13485:2016. Bảo quản nhiệt độ phòng.</v>
          </cell>
          <cell r="D1721" t="str">
            <v>Filter Tip100uL</v>
          </cell>
          <cell r="E1721" t="str">
            <v>Medmay</v>
          </cell>
          <cell r="F1721" t="str">
            <v>Trung Quốc</v>
          </cell>
          <cell r="G1721" t="str">
            <v>Hộp</v>
          </cell>
          <cell r="H1721" t="str">
            <v>96 cái/hộp</v>
          </cell>
          <cell r="I1721">
            <v>200</v>
          </cell>
          <cell r="J1721">
            <v>193300</v>
          </cell>
          <cell r="K1721">
            <v>38660000</v>
          </cell>
          <cell r="L1721" t="str">
            <v>An Việt</v>
          </cell>
          <cell r="M1721" t="str">
            <v>Bệnh viện tỉnh</v>
          </cell>
        </row>
        <row r="1722">
          <cell r="A1722">
            <v>637</v>
          </cell>
          <cell r="B1722" t="str">
            <v>HBV đo tải lượng  Real-time PCR</v>
          </cell>
          <cell r="C1722" t="str">
            <v>Kit đo tải lượng virut viêm gan B dùng cho hệ thống định lượng phân tử PRC Agilent. Đạt tiêu chuẩn chất lượng ISO9001:2015, ISO13485:2016. Bảo quản nhiệt độ từ 2-8 độ C.</v>
          </cell>
          <cell r="D1722" t="str">
            <v>HBV đo tải lượng  Real-time PCR</v>
          </cell>
          <cell r="E1722" t="str">
            <v>Việt Á</v>
          </cell>
          <cell r="F1722" t="str">
            <v>Việt Nam</v>
          </cell>
          <cell r="G1722" t="str">
            <v>Test</v>
          </cell>
          <cell r="H1722" t="str">
            <v>Bộ/50 tests</v>
          </cell>
          <cell r="I1722">
            <v>2000</v>
          </cell>
          <cell r="J1722">
            <v>119800</v>
          </cell>
          <cell r="K1722">
            <v>239600000</v>
          </cell>
          <cell r="L1722" t="str">
            <v>An Việt</v>
          </cell>
        </row>
        <row r="1723">
          <cell r="A1723">
            <v>637</v>
          </cell>
          <cell r="B1723" t="str">
            <v>HBV đo tải lượng  Real-time PCR</v>
          </cell>
          <cell r="C1723" t="str">
            <v>Kit đo tải lượng virut viêm gan B dùng cho hệ thống định lượng phân tử PRC Agilent. Đạt tiêu chuẩn chất lượng ISO9001:2015, ISO13485:2016. Bảo quản nhiệt độ từ 2-8 độ C.</v>
          </cell>
          <cell r="D1723" t="str">
            <v>HBV đo tải lượng  Real-time PCR</v>
          </cell>
          <cell r="E1723" t="str">
            <v>Việt Á</v>
          </cell>
          <cell r="F1723" t="str">
            <v>Việt Nam</v>
          </cell>
          <cell r="G1723" t="str">
            <v>Test</v>
          </cell>
          <cell r="H1723" t="str">
            <v>Bộ/50 tests</v>
          </cell>
          <cell r="I1723">
            <v>2000</v>
          </cell>
          <cell r="J1723">
            <v>119800</v>
          </cell>
          <cell r="K1723">
            <v>239600000</v>
          </cell>
          <cell r="L1723" t="str">
            <v>An Việt</v>
          </cell>
          <cell r="M1723" t="str">
            <v>Bệnh viện tỉnh</v>
          </cell>
        </row>
        <row r="1724">
          <cell r="A1724">
            <v>638</v>
          </cell>
          <cell r="B1724" t="str">
            <v>HCV định genotype  Real-time PCR</v>
          </cell>
          <cell r="C1724" t="str">
            <v>Kit đo tải lượng virut viêm gan C theo phương pháp định tuýp dùng cho hệ thống định lượng phân tử PRC Agilent. Đạt tiêu chuẩn chất lượng ISO9001:2015, ISO13485:2016. Bảo quản nhiệt độ từ 2-8 độ C.</v>
          </cell>
          <cell r="D1724" t="str">
            <v>HCV định genotype  Real-time PCR</v>
          </cell>
          <cell r="E1724" t="str">
            <v>Việt Á</v>
          </cell>
          <cell r="F1724" t="str">
            <v>Việt Nam</v>
          </cell>
          <cell r="G1724" t="str">
            <v>Test</v>
          </cell>
          <cell r="H1724" t="str">
            <v>Bộ/50 tests</v>
          </cell>
          <cell r="I1724">
            <v>30</v>
          </cell>
          <cell r="J1724">
            <v>441500</v>
          </cell>
          <cell r="K1724">
            <v>13245000</v>
          </cell>
          <cell r="L1724" t="str">
            <v>An Việt</v>
          </cell>
        </row>
        <row r="1725">
          <cell r="A1725">
            <v>638</v>
          </cell>
          <cell r="B1725" t="str">
            <v>HCV định genotype  Real-time PCR</v>
          </cell>
          <cell r="C1725" t="str">
            <v>Kit đo tải lượng virut viêm gan C theo phương pháp định tuýp dùng cho hệ thống định lượng phân tử PRC Agilent. Đạt tiêu chuẩn chất lượng ISO9001:2015, ISO13485:2016. Bảo quản nhiệt độ từ 2-8 độ C.</v>
          </cell>
          <cell r="D1725" t="str">
            <v>HCV định genotype  Real-time PCR</v>
          </cell>
          <cell r="E1725" t="str">
            <v>Việt Á</v>
          </cell>
          <cell r="F1725" t="str">
            <v>Việt Nam</v>
          </cell>
          <cell r="G1725" t="str">
            <v>Test</v>
          </cell>
          <cell r="H1725" t="str">
            <v>Bộ/50 tests</v>
          </cell>
          <cell r="I1725">
            <v>30</v>
          </cell>
          <cell r="J1725">
            <v>441500</v>
          </cell>
          <cell r="K1725">
            <v>13245000</v>
          </cell>
          <cell r="L1725" t="str">
            <v>An Việt</v>
          </cell>
          <cell r="M1725" t="str">
            <v>Bệnh viện tỉnh</v>
          </cell>
        </row>
        <row r="1726">
          <cell r="A1726">
            <v>639</v>
          </cell>
          <cell r="B1726" t="str">
            <v>HCV đo tải lượng  Real-time PCR</v>
          </cell>
          <cell r="C1726" t="str">
            <v>Kit đo tải lượng virut viêm gan C dùng cho hệ thống định lượng phân tử PRC Agilent. Đạt tiêu chuẩn chất lượng ISO9001:2015, ISO13485:2016. Bảo quản nhiệt độ từ 2-8 độ C.</v>
          </cell>
          <cell r="D1726" t="str">
            <v>HCV đo tải lượng  Real-time PCR</v>
          </cell>
          <cell r="E1726" t="str">
            <v>Việt Á</v>
          </cell>
          <cell r="F1726" t="str">
            <v>Việt Nam</v>
          </cell>
          <cell r="G1726" t="str">
            <v>Test</v>
          </cell>
          <cell r="H1726" t="str">
            <v>Bộ/50 tests</v>
          </cell>
          <cell r="I1726">
            <v>250</v>
          </cell>
          <cell r="J1726">
            <v>294300</v>
          </cell>
          <cell r="K1726">
            <v>73575000</v>
          </cell>
          <cell r="L1726" t="str">
            <v>An Việt</v>
          </cell>
        </row>
        <row r="1727">
          <cell r="A1727">
            <v>639</v>
          </cell>
          <cell r="B1727" t="str">
            <v>HCV đo tải lượng  Real-time PCR</v>
          </cell>
          <cell r="C1727" t="str">
            <v>Kit đo tải lượng virut viêm gan C dùng cho hệ thống định lượng phân tử PRC Agilent. Đạt tiêu chuẩn chất lượng ISO9001:2015, ISO13485:2016. Bảo quản nhiệt độ từ 2-8 độ C.</v>
          </cell>
          <cell r="D1727" t="str">
            <v>HCV đo tải lượng  Real-time PCR</v>
          </cell>
          <cell r="E1727" t="str">
            <v>Việt Á</v>
          </cell>
          <cell r="F1727" t="str">
            <v>Việt Nam</v>
          </cell>
          <cell r="G1727" t="str">
            <v>Test</v>
          </cell>
          <cell r="H1727" t="str">
            <v>Bộ/50 tests</v>
          </cell>
          <cell r="I1727">
            <v>250</v>
          </cell>
          <cell r="J1727">
            <v>294300</v>
          </cell>
          <cell r="K1727">
            <v>73575000</v>
          </cell>
          <cell r="L1727" t="str">
            <v>An Việt</v>
          </cell>
          <cell r="M1727" t="str">
            <v>Bệnh viện tỉnh</v>
          </cell>
        </row>
        <row r="1728">
          <cell r="A1728">
            <v>640</v>
          </cell>
          <cell r="B1728" t="str">
            <v>HPV  Real-time PCR</v>
          </cell>
          <cell r="C1728" t="str">
            <v>Kit đo tải lượng virut phụ khoa dùng cho hệ thống định lượng phân tử PRC Agilent. Đạt tiêu chuẩn chất lượng ISO9001:2015, ISO13485:2016. Bảo quản nhiệt độ từ 2-8 độ C.</v>
          </cell>
          <cell r="D1728" t="str">
            <v>HPV  Real-time PCR</v>
          </cell>
          <cell r="E1728" t="str">
            <v>Việt Á</v>
          </cell>
          <cell r="F1728" t="str">
            <v>Việt Nam</v>
          </cell>
          <cell r="G1728" t="str">
            <v>Test</v>
          </cell>
          <cell r="H1728" t="str">
            <v>Bộ/50 tests</v>
          </cell>
          <cell r="I1728">
            <v>1800</v>
          </cell>
          <cell r="J1728">
            <v>117700</v>
          </cell>
          <cell r="K1728">
            <v>211860000</v>
          </cell>
          <cell r="L1728" t="str">
            <v>An Việt</v>
          </cell>
        </row>
        <row r="1729">
          <cell r="A1729">
            <v>640</v>
          </cell>
          <cell r="B1729" t="str">
            <v>HPV  Real-time PCR</v>
          </cell>
          <cell r="C1729" t="str">
            <v>Kit đo tải lượng virut phụ khoa dùng cho hệ thống định lượng phân tử PRC Agilent. Đạt tiêu chuẩn chất lượng ISO9001:2015, ISO13485:2016. Bảo quản nhiệt độ từ 2-8 độ C.</v>
          </cell>
          <cell r="D1729" t="str">
            <v>HPV  Real-time PCR</v>
          </cell>
          <cell r="E1729" t="str">
            <v>Việt Á</v>
          </cell>
          <cell r="F1729" t="str">
            <v>Việt Nam</v>
          </cell>
          <cell r="G1729" t="str">
            <v>Test</v>
          </cell>
          <cell r="H1729" t="str">
            <v>Bộ/50 tests</v>
          </cell>
          <cell r="I1729">
            <v>1800</v>
          </cell>
          <cell r="J1729">
            <v>117700</v>
          </cell>
          <cell r="K1729">
            <v>211860000</v>
          </cell>
          <cell r="L1729" t="str">
            <v>An Việt</v>
          </cell>
          <cell r="M1729" t="str">
            <v>Bệnh viện tỉnh</v>
          </cell>
        </row>
        <row r="1730">
          <cell r="A1730">
            <v>641</v>
          </cell>
          <cell r="B1730" t="str">
            <v>iVAqPCR 4Standard Kit</v>
          </cell>
          <cell r="C1730" t="str">
            <v>Chất chuẩn cho xét nghiệm đo tải lượng vi rút dùng cho hệ thống định lượng phân tử PRC Agilent. Đạt tiêu chuẩn chất lượng ISO9001:2015, ISO13485:2016. Bảo quản nhiệt độ từ 2-8 độ C.</v>
          </cell>
          <cell r="D1730" t="str">
            <v>iVAqPCR 4Standard Kit</v>
          </cell>
          <cell r="E1730" t="str">
            <v>Việt Á</v>
          </cell>
          <cell r="F1730" t="str">
            <v>Việt Nam</v>
          </cell>
          <cell r="G1730" t="str">
            <v>Bộ</v>
          </cell>
          <cell r="H1730" t="str">
            <v>Bộ/04 tests</v>
          </cell>
          <cell r="I1730">
            <v>200</v>
          </cell>
          <cell r="J1730">
            <v>235400</v>
          </cell>
          <cell r="K1730">
            <v>47080000</v>
          </cell>
          <cell r="L1730" t="str">
            <v>An Việt</v>
          </cell>
        </row>
        <row r="1731">
          <cell r="A1731">
            <v>641</v>
          </cell>
          <cell r="B1731" t="str">
            <v>iVAqPCR 4Standard Kit</v>
          </cell>
          <cell r="C1731" t="str">
            <v>Chất chuẩn cho xét nghiệm đo tải lượng vi rút dùng cho hệ thống định lượng phân tử PRC Agilent. Đạt tiêu chuẩn chất lượng ISO9001:2015, ISO13485:2016. Bảo quản nhiệt độ từ 2-8 độ C.</v>
          </cell>
          <cell r="D1731" t="str">
            <v>iVAqPCR 4Standard Kit</v>
          </cell>
          <cell r="E1731" t="str">
            <v>Việt Á</v>
          </cell>
          <cell r="F1731" t="str">
            <v>Việt Nam</v>
          </cell>
          <cell r="G1731" t="str">
            <v>Bộ</v>
          </cell>
          <cell r="H1731" t="str">
            <v>Bộ/04 tests</v>
          </cell>
          <cell r="I1731">
            <v>200</v>
          </cell>
          <cell r="J1731">
            <v>235400</v>
          </cell>
          <cell r="K1731">
            <v>47080000</v>
          </cell>
          <cell r="L1731" t="str">
            <v>An Việt</v>
          </cell>
          <cell r="M1731" t="str">
            <v>Bệnh viện tỉnh</v>
          </cell>
        </row>
        <row r="1732">
          <cell r="A1732">
            <v>642</v>
          </cell>
          <cell r="B1732" t="str">
            <v>iVASputaPrep-15 Kit</v>
          </cell>
          <cell r="C1732" t="str">
            <v>Kit kiểm chuẩn cho xét nghiệm đo tải lượng vi rút dùng cho hệ thống định lượng phân tử PRC Agilent. Đạt tiêu chuẩn chất lượng ISO9001:2015, ISO13485:2016. Bảo quản nhiệt độ từ 2-8 độ C.</v>
          </cell>
          <cell r="D1732" t="str">
            <v>iVASputaPrep-15 Kit</v>
          </cell>
          <cell r="E1732" t="str">
            <v>Việt Á</v>
          </cell>
          <cell r="F1732" t="str">
            <v>Việt Nam</v>
          </cell>
          <cell r="G1732" t="str">
            <v>Test</v>
          </cell>
          <cell r="H1732" t="str">
            <v>Bộ/50 tests</v>
          </cell>
          <cell r="I1732">
            <v>2000</v>
          </cell>
          <cell r="J1732">
            <v>16200</v>
          </cell>
          <cell r="K1732">
            <v>32400000</v>
          </cell>
          <cell r="L1732" t="str">
            <v>An Việt</v>
          </cell>
        </row>
        <row r="1733">
          <cell r="A1733">
            <v>642</v>
          </cell>
          <cell r="B1733" t="str">
            <v>iVASputaPrep-15 Kit</v>
          </cell>
          <cell r="C1733" t="str">
            <v>Kit kiểm chuẩn cho xét nghiệm đo tải lượng vi rút dùng cho hệ thống định lượng phân tử PRC Agilent. Đạt tiêu chuẩn chất lượng ISO9001:2015, ISO13485:2016. Bảo quản nhiệt độ từ 2-8 độ C.</v>
          </cell>
          <cell r="D1733" t="str">
            <v>iVASputaPrep-15 Kit</v>
          </cell>
          <cell r="E1733" t="str">
            <v>Việt Á</v>
          </cell>
          <cell r="F1733" t="str">
            <v>Việt Nam</v>
          </cell>
          <cell r="G1733" t="str">
            <v>Test</v>
          </cell>
          <cell r="H1733" t="str">
            <v>Bộ/50 tests</v>
          </cell>
          <cell r="I1733">
            <v>2000</v>
          </cell>
          <cell r="J1733">
            <v>16200</v>
          </cell>
          <cell r="K1733">
            <v>32400000</v>
          </cell>
          <cell r="L1733" t="str">
            <v>An Việt</v>
          </cell>
          <cell r="M1733" t="str">
            <v>Bệnh viện tỉnh</v>
          </cell>
        </row>
        <row r="1734">
          <cell r="A1734">
            <v>643</v>
          </cell>
          <cell r="B1734" t="str">
            <v>iVASwab Tool Kit</v>
          </cell>
          <cell r="C1734" t="str">
            <v>Bộ dụng cụ lấy mẫu cho xét nghiệm đo tải lượng vi rút dùng cho hệ thống định lượng phân tử PRC Agilent. Đạt tiêu chuẩn chất lượng ISO9001:2015, ISO13485:2016. Bảo quản nhiệt độ phòng.</v>
          </cell>
          <cell r="D1734" t="str">
            <v>iVASwab Tool Kit</v>
          </cell>
          <cell r="E1734" t="str">
            <v>Việt Á</v>
          </cell>
          <cell r="F1734" t="str">
            <v>Việt Nam</v>
          </cell>
          <cell r="G1734" t="str">
            <v>Test</v>
          </cell>
          <cell r="H1734" t="str">
            <v>Bộ/50 tests</v>
          </cell>
          <cell r="I1734">
            <v>840</v>
          </cell>
          <cell r="J1734">
            <v>7300</v>
          </cell>
          <cell r="K1734">
            <v>6132000</v>
          </cell>
          <cell r="L1734" t="str">
            <v>An Việt</v>
          </cell>
        </row>
        <row r="1735">
          <cell r="A1735">
            <v>643</v>
          </cell>
          <cell r="B1735" t="str">
            <v>iVASwab Tool Kit</v>
          </cell>
          <cell r="C1735" t="str">
            <v>Bộ dụng cụ lấy mẫu cho xét nghiệm đo tải lượng vi rút dùng cho hệ thống định lượng phân tử PRC Agilent. Đạt tiêu chuẩn chất lượng ISO9001:2015, ISO13485:2016. Bảo quản nhiệt độ phòng.</v>
          </cell>
          <cell r="D1735" t="str">
            <v>iVASwab Tool Kit</v>
          </cell>
          <cell r="E1735" t="str">
            <v>Việt Á</v>
          </cell>
          <cell r="F1735" t="str">
            <v>Việt Nam</v>
          </cell>
          <cell r="G1735" t="str">
            <v>Test</v>
          </cell>
          <cell r="H1735" t="str">
            <v>Bộ/50 tests</v>
          </cell>
          <cell r="I1735">
            <v>840</v>
          </cell>
          <cell r="J1735">
            <v>7300</v>
          </cell>
          <cell r="K1735">
            <v>6132000</v>
          </cell>
          <cell r="L1735" t="str">
            <v>An Việt</v>
          </cell>
          <cell r="M1735" t="str">
            <v>Bệnh viện tỉnh</v>
          </cell>
        </row>
        <row r="1736">
          <cell r="A1736">
            <v>644</v>
          </cell>
          <cell r="B1736" t="str">
            <v>M.tuberculosis  Real-time PCR</v>
          </cell>
          <cell r="C1736" t="str">
            <v>Kit đo tải lượng virut tuberculosis dùng cho hệ thống định lượng phân tử PRC Agilent. Đạt tiêu chuẩn chất lượng ISO9001:2015, ISO13485:2016. Bảo quản nhiệt độ từ 2-8 độ C.</v>
          </cell>
          <cell r="D1736" t="str">
            <v>M.tuberculosis  Real-time PCR</v>
          </cell>
          <cell r="E1736" t="str">
            <v>Việt Á</v>
          </cell>
          <cell r="F1736" t="str">
            <v>Việt Nam</v>
          </cell>
          <cell r="G1736" t="str">
            <v>Test</v>
          </cell>
          <cell r="H1736" t="str">
            <v>Bộ/50 tests</v>
          </cell>
          <cell r="I1736">
            <v>1800</v>
          </cell>
          <cell r="J1736">
            <v>104800</v>
          </cell>
          <cell r="K1736">
            <v>188640000</v>
          </cell>
          <cell r="L1736" t="str">
            <v>An Việt</v>
          </cell>
        </row>
        <row r="1737">
          <cell r="A1737">
            <v>644</v>
          </cell>
          <cell r="B1737" t="str">
            <v>M.tuberculosis  Real-time PCR</v>
          </cell>
          <cell r="C1737" t="str">
            <v>Kit đo tải lượng virut tuberculosis dùng cho hệ thống định lượng phân tử PRC Agilent. Đạt tiêu chuẩn chất lượng ISO9001:2015, ISO13485:2016. Bảo quản nhiệt độ từ 2-8 độ C.</v>
          </cell>
          <cell r="D1737" t="str">
            <v>M.tuberculosis  Real-time PCR</v>
          </cell>
          <cell r="E1737" t="str">
            <v>Việt Á</v>
          </cell>
          <cell r="F1737" t="str">
            <v>Việt Nam</v>
          </cell>
          <cell r="G1737" t="str">
            <v>Test</v>
          </cell>
          <cell r="H1737" t="str">
            <v>Bộ/50 tests</v>
          </cell>
          <cell r="I1737">
            <v>1800</v>
          </cell>
          <cell r="J1737">
            <v>104800</v>
          </cell>
          <cell r="K1737">
            <v>188640000</v>
          </cell>
          <cell r="L1737" t="str">
            <v>An Việt</v>
          </cell>
          <cell r="M1737" t="str">
            <v>Bệnh viện tỉnh</v>
          </cell>
        </row>
        <row r="1738">
          <cell r="A1738">
            <v>645</v>
          </cell>
          <cell r="B1738" t="str">
            <v>Neisseria gonorrhoeae  Real-time PCR</v>
          </cell>
          <cell r="C1738" t="str">
            <v>Kit đo tải lượng virut neisseria dùng cho hệ thống định lượng phân tử PRC Agilent. Đạt tiêu chuẩn chất lượng ISO9001:2015, ISO13485:2016. Bảo quản nhiệt độ từ 2-8 độ C.</v>
          </cell>
          <cell r="D1738" t="str">
            <v>Neisseria gonorrhoeae  Real-time PCR</v>
          </cell>
          <cell r="E1738" t="str">
            <v>Việt Á</v>
          </cell>
          <cell r="F1738" t="str">
            <v>Việt Nam</v>
          </cell>
          <cell r="G1738" t="str">
            <v>Test</v>
          </cell>
          <cell r="H1738" t="str">
            <v>Bộ/50 tests</v>
          </cell>
          <cell r="I1738">
            <v>130</v>
          </cell>
          <cell r="J1738">
            <v>110400</v>
          </cell>
          <cell r="K1738">
            <v>14352000</v>
          </cell>
          <cell r="L1738" t="str">
            <v>An Việt</v>
          </cell>
        </row>
        <row r="1739">
          <cell r="A1739">
            <v>645</v>
          </cell>
          <cell r="B1739" t="str">
            <v>Neisseria gonorrhoeae  Real-time PCR</v>
          </cell>
          <cell r="C1739" t="str">
            <v>Kit đo tải lượng virut neisseria dùng cho hệ thống định lượng phân tử PRC Agilent. Đạt tiêu chuẩn chất lượng ISO9001:2015, ISO13485:2016. Bảo quản nhiệt độ từ 2-8 độ C.</v>
          </cell>
          <cell r="D1739" t="str">
            <v>Neisseria gonorrhoeae  Real-time PCR</v>
          </cell>
          <cell r="E1739" t="str">
            <v>Việt Á</v>
          </cell>
          <cell r="F1739" t="str">
            <v>Việt Nam</v>
          </cell>
          <cell r="G1739" t="str">
            <v>Test</v>
          </cell>
          <cell r="H1739" t="str">
            <v>Bộ/50 tests</v>
          </cell>
          <cell r="I1739">
            <v>130</v>
          </cell>
          <cell r="J1739">
            <v>110400</v>
          </cell>
          <cell r="K1739">
            <v>14352000</v>
          </cell>
          <cell r="L1739" t="str">
            <v>An Việt</v>
          </cell>
          <cell r="M1739" t="str">
            <v>Bệnh viện tỉnh</v>
          </cell>
        </row>
        <row r="1740">
          <cell r="A1740">
            <v>646</v>
          </cell>
          <cell r="B1740" t="str">
            <v>RSV  Real-time PCR</v>
          </cell>
          <cell r="C1740" t="str">
            <v>Kit đo tải lượng virut RSV dùng cho hệ thống định lượng phân tử PRC Agilent. Đạt tiêu chuẩn chất lượng ISO9001:2015, ISO13485:2016. Bảo quản nhiệt độ từ 2-8 độ C.</v>
          </cell>
          <cell r="D1740" t="str">
            <v>RSV  Real-time PCR</v>
          </cell>
          <cell r="E1740" t="str">
            <v>Việt Á</v>
          </cell>
          <cell r="F1740" t="str">
            <v>Việt Nam</v>
          </cell>
          <cell r="G1740" t="str">
            <v>Test</v>
          </cell>
          <cell r="H1740" t="str">
            <v>Bộ/50 tests</v>
          </cell>
          <cell r="I1740">
            <v>1000</v>
          </cell>
          <cell r="J1740">
            <v>279600</v>
          </cell>
          <cell r="K1740">
            <v>279600000</v>
          </cell>
          <cell r="L1740" t="str">
            <v>An Việt</v>
          </cell>
        </row>
        <row r="1741">
          <cell r="A1741">
            <v>646</v>
          </cell>
          <cell r="B1741" t="str">
            <v>RSV  Real-time PCR</v>
          </cell>
          <cell r="C1741" t="str">
            <v>Kit đo tải lượng virut RSV dùng cho hệ thống định lượng phân tử PRC Agilent. Đạt tiêu chuẩn chất lượng ISO9001:2015, ISO13485:2016. Bảo quản nhiệt độ từ 2-8 độ C.</v>
          </cell>
          <cell r="D1741" t="str">
            <v>RSV  Real-time PCR</v>
          </cell>
          <cell r="E1741" t="str">
            <v>Việt Á</v>
          </cell>
          <cell r="F1741" t="str">
            <v>Việt Nam</v>
          </cell>
          <cell r="G1741" t="str">
            <v>Test</v>
          </cell>
          <cell r="H1741" t="str">
            <v>Bộ/50 tests</v>
          </cell>
          <cell r="I1741">
            <v>1000</v>
          </cell>
          <cell r="J1741">
            <v>279600</v>
          </cell>
          <cell r="K1741">
            <v>279600000</v>
          </cell>
          <cell r="L1741" t="str">
            <v>An Việt</v>
          </cell>
          <cell r="M1741" t="str">
            <v>Bệnh viện tỉnh</v>
          </cell>
        </row>
        <row r="1742">
          <cell r="A1742">
            <v>647</v>
          </cell>
          <cell r="B1742" t="str">
            <v>TUBE 1.5 mL</v>
          </cell>
          <cell r="C1742" t="str">
            <v>Ống chứa mẫu dùng cho hệ thống định lượng phân tử PRC Agilent. Đạt tiêu chuẩn chất lượng ISO9001:2015, ISO13485:2016. Bảo quản nhiệt độ từ 2-8 độ C.</v>
          </cell>
          <cell r="D1742" t="str">
            <v>TUBE 1.5 mL</v>
          </cell>
          <cell r="E1742" t="str">
            <v>Scientific Specialties, Inc</v>
          </cell>
          <cell r="F1742" t="str">
            <v>Mỹ</v>
          </cell>
          <cell r="G1742" t="str">
            <v>Túi</v>
          </cell>
          <cell r="H1742" t="str">
            <v>500 cái/túi</v>
          </cell>
          <cell r="I1742">
            <v>40</v>
          </cell>
          <cell r="J1742">
            <v>74560</v>
          </cell>
          <cell r="K1742">
            <v>2982400</v>
          </cell>
          <cell r="L1742" t="str">
            <v>An Việt</v>
          </cell>
        </row>
        <row r="1743">
          <cell r="A1743">
            <v>647</v>
          </cell>
          <cell r="B1743" t="str">
            <v>TUBE 1.5 mL</v>
          </cell>
          <cell r="C1743" t="str">
            <v>Ống chứa mẫu dùng cho hệ thống định lượng phân tử PRC Agilent. Đạt tiêu chuẩn chất lượng ISO9001:2015, ISO13485:2016. Bảo quản nhiệt độ từ 2-8 độ C.</v>
          </cell>
          <cell r="D1743" t="str">
            <v>TUBE 1.5 mL</v>
          </cell>
          <cell r="E1743" t="str">
            <v>Scientific Specialties, Inc</v>
          </cell>
          <cell r="F1743" t="str">
            <v>Mỹ</v>
          </cell>
          <cell r="G1743" t="str">
            <v>Túi</v>
          </cell>
          <cell r="H1743" t="str">
            <v>500 cái/túi</v>
          </cell>
          <cell r="I1743">
            <v>40</v>
          </cell>
          <cell r="J1743">
            <v>74560</v>
          </cell>
          <cell r="K1743">
            <v>2982400</v>
          </cell>
          <cell r="L1743" t="str">
            <v>An Việt</v>
          </cell>
          <cell r="M1743" t="str">
            <v>Bệnh viện tỉnh</v>
          </cell>
        </row>
        <row r="1744">
          <cell r="A1744">
            <v>648</v>
          </cell>
          <cell r="B1744" t="str">
            <v>Facol 15ml</v>
          </cell>
          <cell r="C1744" t="str">
            <v>Ống chứa mẫu 15ml dùng cho hệ thống định lượng phân tử PRC Agilent. Đạt tiêu chuẩn chất lượng ISO9001:2015, ISO13485:2016. Bảo quản nhiệt độ từ 2-8 độ C.</v>
          </cell>
          <cell r="D1744" t="str">
            <v>Facol 15ml</v>
          </cell>
          <cell r="E1744" t="str">
            <v>Scientific Specialties, Inc</v>
          </cell>
          <cell r="F1744" t="str">
            <v>Mỹ</v>
          </cell>
          <cell r="G1744" t="str">
            <v>gói</v>
          </cell>
          <cell r="H1744" t="str">
            <v>50 cái /gói</v>
          </cell>
          <cell r="I1744">
            <v>36</v>
          </cell>
          <cell r="J1744">
            <v>228000</v>
          </cell>
          <cell r="K1744">
            <v>8208000</v>
          </cell>
          <cell r="L1744" t="str">
            <v>An Việt</v>
          </cell>
        </row>
        <row r="1745">
          <cell r="A1745">
            <v>648</v>
          </cell>
          <cell r="B1745" t="str">
            <v>Facol 15ml</v>
          </cell>
          <cell r="C1745" t="str">
            <v>Ống chứa mẫu 15ml dùng cho hệ thống định lượng phân tử PRC Agilent. Đạt tiêu chuẩn chất lượng ISO9001:2015, ISO13485:2016. Bảo quản nhiệt độ từ 2-8 độ C.</v>
          </cell>
          <cell r="D1745" t="str">
            <v>Facol 15ml</v>
          </cell>
          <cell r="E1745" t="str">
            <v>Scientific Specialties, Inc</v>
          </cell>
          <cell r="F1745" t="str">
            <v>Mỹ</v>
          </cell>
          <cell r="G1745" t="str">
            <v>gói</v>
          </cell>
          <cell r="H1745" t="str">
            <v>50 cái /gói</v>
          </cell>
          <cell r="I1745">
            <v>36</v>
          </cell>
          <cell r="J1745">
            <v>228000</v>
          </cell>
          <cell r="K1745">
            <v>8208000</v>
          </cell>
          <cell r="L1745" t="str">
            <v>An Việt</v>
          </cell>
          <cell r="M1745" t="str">
            <v>Bệnh viện tỉnh</v>
          </cell>
        </row>
        <row r="1746">
          <cell r="B1746" t="str">
            <v>7.1 Hóa chất dùng cho máy PCR ( an việt)</v>
          </cell>
        </row>
        <row r="1747">
          <cell r="A1747">
            <v>649</v>
          </cell>
          <cell r="B1747" t="str">
            <v>Kit tách DNA (hạt từ)</v>
          </cell>
          <cell r="C1747" t="str">
            <v>Đóng gói 32 test/hộpThanh phần gồm:- Hạt từ: 04 lọ- Dung dịch rửa-1: 01 lọ- Dung dịch rửa-2: 01 lọ- Dung dịch ly giải: 01 lọ- Hóa chất hạt từ: 01 lọ- Dung dịch rửa: 01 lọ- Đĩa phản ứng: 02 chiếc- Proteinase K: 01 lọ- Dầu paraffin: 01 lọ</v>
          </cell>
          <cell r="D1747" t="str">
            <v>Nucleic Acid (DNA) extraction kit (Magnetic Beads)</v>
          </cell>
          <cell r="E1747" t="str">
            <v>Acon Laboratories/Mỹ</v>
          </cell>
          <cell r="F1747" t="str">
            <v>Trung Quốc</v>
          </cell>
          <cell r="G1747" t="str">
            <v>Hộp</v>
          </cell>
          <cell r="H1747" t="str">
            <v>32 test</v>
          </cell>
          <cell r="I1747">
            <v>5</v>
          </cell>
          <cell r="J1747">
            <v>4875800</v>
          </cell>
          <cell r="K1747">
            <v>24379000</v>
          </cell>
          <cell r="L1747" t="str">
            <v>An Việt</v>
          </cell>
        </row>
        <row r="1748">
          <cell r="A1748">
            <v>649</v>
          </cell>
          <cell r="B1748" t="str">
            <v>Kit tách DNA (hạt từ)</v>
          </cell>
          <cell r="C1748" t="str">
            <v>Đóng gói 32 test/hộpThanh phần gồm:- Hạt từ: 04 lọ- Dung dịch rửa-1: 01 lọ- Dung dịch rửa-2: 01 lọ- Dung dịch ly giải: 01 lọ- Hóa chất hạt từ: 01 lọ- Dung dịch rửa: 01 lọ- Đĩa phản ứng: 02 chiếc- Proteinase K: 01 lọ- Dầu paraffin: 01 lọ</v>
          </cell>
          <cell r="D1748" t="str">
            <v>Nucleic Acid (DNA) extraction kit (Magnetic Beads)</v>
          </cell>
          <cell r="E1748" t="str">
            <v>Acon Laboratories/Mỹ</v>
          </cell>
          <cell r="F1748" t="str">
            <v>Trung Quốc</v>
          </cell>
          <cell r="G1748" t="str">
            <v>Hộp</v>
          </cell>
          <cell r="H1748" t="str">
            <v>32 test</v>
          </cell>
          <cell r="I1748">
            <v>5</v>
          </cell>
          <cell r="J1748">
            <v>4875800</v>
          </cell>
          <cell r="K1748">
            <v>24379000</v>
          </cell>
          <cell r="L1748" t="str">
            <v>An Việt</v>
          </cell>
          <cell r="M1748" t="str">
            <v>BV thành phố</v>
          </cell>
        </row>
        <row r="1749">
          <cell r="A1749">
            <v>650</v>
          </cell>
          <cell r="B1749" t="str">
            <v>Kit tách RNA (hạt từ)</v>
          </cell>
          <cell r="C1749" t="str">
            <v>Đóng gói 32 test/hộpThanh phần gồm:- Hạt từ: 04 lọ- Dung dịch rửa-1: 01 lọ- Dung dịch rửa-2: 01 lọ- Dung dịch ly giải: 01 lọ- Hóa chất hạt từ: 01 lọ- Dung dịch rửa: 01 lọ- Đĩa phản ứng: 02 chiếc- Proteinase K: 01 lọ- Dầu paraffin: 01 lọ- Chất vận chuyển RNA: 01 lọ</v>
          </cell>
          <cell r="D1749" t="str">
            <v>Nucleic Acid (RNA) extraction kit (Magnetic Beads)</v>
          </cell>
          <cell r="E1749" t="str">
            <v>Acon Laboratories/Mỹ</v>
          </cell>
          <cell r="F1749" t="str">
            <v>Trung Quốc</v>
          </cell>
          <cell r="G1749" t="str">
            <v>Hộp</v>
          </cell>
          <cell r="H1749" t="str">
            <v>32 test</v>
          </cell>
          <cell r="I1749">
            <v>5</v>
          </cell>
          <cell r="J1749">
            <v>3890800</v>
          </cell>
          <cell r="K1749">
            <v>19454000</v>
          </cell>
          <cell r="L1749" t="str">
            <v>An Việt</v>
          </cell>
        </row>
        <row r="1750">
          <cell r="A1750">
            <v>650</v>
          </cell>
          <cell r="B1750" t="str">
            <v>Kit tách RNA (hạt từ)</v>
          </cell>
          <cell r="C1750" t="str">
            <v>Đóng gói 32 test/hộpThanh phần gồm:- Hạt từ: 04 lọ- Dung dịch rửa-1: 01 lọ- Dung dịch rửa-2: 01 lọ- Dung dịch ly giải: 01 lọ- Hóa chất hạt từ: 01 lọ- Dung dịch rửa: 01 lọ- Đĩa phản ứng: 02 chiếc- Proteinase K: 01 lọ- Dầu paraffin: 01 lọ- Chất vận chuyển RNA: 01 lọ</v>
          </cell>
          <cell r="D1750" t="str">
            <v>Nucleic Acid (RNA) extraction kit (Magnetic Beads)</v>
          </cell>
          <cell r="E1750" t="str">
            <v>Acon Laboratories/Mỹ</v>
          </cell>
          <cell r="F1750" t="str">
            <v>Trung Quốc</v>
          </cell>
          <cell r="G1750" t="str">
            <v>Hộp</v>
          </cell>
          <cell r="H1750" t="str">
            <v>32 test</v>
          </cell>
          <cell r="I1750">
            <v>5</v>
          </cell>
          <cell r="J1750">
            <v>3890800</v>
          </cell>
          <cell r="K1750">
            <v>19454000</v>
          </cell>
          <cell r="L1750" t="str">
            <v>An Việt</v>
          </cell>
          <cell r="M1750" t="str">
            <v>BV thành phố</v>
          </cell>
        </row>
        <row r="1751">
          <cell r="A1751">
            <v>651</v>
          </cell>
          <cell r="B1751" t="str">
            <v>Kít định lượng virut viêm gan B (HBV)</v>
          </cell>
          <cell r="C1751" t="str">
            <v>Đóng gói 32 test/hộpThanh phần gồm:- Chất chuẩn: 04 lọ- Chứng dương cao: 01 lọ- Chứng dương thấp: 01 lọ- Chứng âm: 01 lọ- Cơ chất trộn phản ứng PCR: 01 lọ- Trộn Enzyme: 01 lọ- Chứng nội kiểm: 01 lọ</v>
          </cell>
          <cell r="D1751" t="str">
            <v>HBV Hepatitis B Virus Quantitative PCR Test Kit</v>
          </cell>
          <cell r="E1751" t="str">
            <v>Acon Laboratories/Mỹ</v>
          </cell>
          <cell r="F1751" t="str">
            <v>Trung Quốc</v>
          </cell>
          <cell r="G1751" t="str">
            <v>Hộp</v>
          </cell>
          <cell r="H1751" t="str">
            <v>32 test</v>
          </cell>
          <cell r="I1751">
            <v>5</v>
          </cell>
          <cell r="J1751">
            <v>8821400</v>
          </cell>
          <cell r="K1751">
            <v>44107000</v>
          </cell>
          <cell r="L1751" t="str">
            <v>An Việt</v>
          </cell>
        </row>
        <row r="1752">
          <cell r="A1752">
            <v>651</v>
          </cell>
          <cell r="B1752" t="str">
            <v>Kít định lượng virut viêm gan B (HBV)</v>
          </cell>
          <cell r="C1752" t="str">
            <v>Đóng gói 32 test/hộpThanh phần gồm:- Chất chuẩn: 04 lọ- Chứng dương cao: 01 lọ- Chứng dương thấp: 01 lọ- Chứng âm: 01 lọ- Cơ chất trộn phản ứng PCR: 01 lọ- Trộn Enzyme: 01 lọ- Chứng nội kiểm: 01 lọ</v>
          </cell>
          <cell r="D1752" t="str">
            <v>HBV Hepatitis B Virus Quantitative PCR Test Kit</v>
          </cell>
          <cell r="E1752" t="str">
            <v>Acon Laboratories/Mỹ</v>
          </cell>
          <cell r="F1752" t="str">
            <v>Trung Quốc</v>
          </cell>
          <cell r="G1752" t="str">
            <v>Hộp</v>
          </cell>
          <cell r="H1752" t="str">
            <v>32 test</v>
          </cell>
          <cell r="I1752">
            <v>5</v>
          </cell>
          <cell r="J1752">
            <v>8821400</v>
          </cell>
          <cell r="K1752">
            <v>44107000</v>
          </cell>
          <cell r="L1752" t="str">
            <v>An Việt</v>
          </cell>
          <cell r="M1752" t="str">
            <v>BV thành phố</v>
          </cell>
        </row>
        <row r="1753">
          <cell r="A1753">
            <v>652</v>
          </cell>
          <cell r="B1753" t="str">
            <v>Kít định lượng virut viêm gan C (HCV)</v>
          </cell>
          <cell r="C1753" t="str">
            <v>Đóng gói 32 test/hộpThanh phần gồm:- Chất chuẩn: 04 lọ- Chứng dương cao: 01 lọ- Chứng dương thấp: 01 lọ- Chứng âm: 01 lọ- Cơ chất trộn phản ứng PCR: 01 lọ- Trộn Enzyme: 01 lọ- Chứng nội kiểm: 01 lọ - Cơ chất mồi và đầu dò: 01 lọ</v>
          </cell>
          <cell r="D1753" t="str">
            <v>HCV Hepatitis C Virus Quantitative PCR Test Kit</v>
          </cell>
          <cell r="E1753" t="str">
            <v>Acon Laboratories/Mỹ</v>
          </cell>
          <cell r="F1753" t="str">
            <v>Trung Quốc</v>
          </cell>
          <cell r="G1753" t="str">
            <v>Hộp</v>
          </cell>
          <cell r="H1753" t="str">
            <v>32 test</v>
          </cell>
          <cell r="I1753">
            <v>5</v>
          </cell>
          <cell r="J1753">
            <v>8422300</v>
          </cell>
          <cell r="K1753">
            <v>42111500</v>
          </cell>
          <cell r="L1753" t="str">
            <v>An Việt</v>
          </cell>
        </row>
        <row r="1754">
          <cell r="A1754">
            <v>652</v>
          </cell>
          <cell r="B1754" t="str">
            <v>Kít định lượng virut viêm gan C (HCV)</v>
          </cell>
          <cell r="C1754" t="str">
            <v>Đóng gói 32 test/hộpThanh phần gồm:- Chất chuẩn: 04 lọ- Chứng dương cao: 01 lọ- Chứng dương thấp: 01 lọ- Chứng âm: 01 lọ- Cơ chất trộn phản ứng PCR: 01 lọ- Trộn Enzyme: 01 lọ- Chứng nội kiểm: 01 lọ - Cơ chất mồi và đầu dò: 01 lọ</v>
          </cell>
          <cell r="D1754" t="str">
            <v>HCV Hepatitis C Virus Quantitative PCR Test Kit</v>
          </cell>
          <cell r="E1754" t="str">
            <v>Acon Laboratories/Mỹ</v>
          </cell>
          <cell r="F1754" t="str">
            <v>Trung Quốc</v>
          </cell>
          <cell r="G1754" t="str">
            <v>Hộp</v>
          </cell>
          <cell r="H1754" t="str">
            <v>32 test</v>
          </cell>
          <cell r="I1754">
            <v>5</v>
          </cell>
          <cell r="J1754">
            <v>8422300</v>
          </cell>
          <cell r="K1754">
            <v>42111500</v>
          </cell>
          <cell r="L1754" t="str">
            <v>An Việt</v>
          </cell>
          <cell r="M1754" t="str">
            <v>BV thành phố</v>
          </cell>
        </row>
        <row r="1755">
          <cell r="A1755">
            <v>653</v>
          </cell>
          <cell r="B1755" t="str">
            <v>Kít định lượng ung thư cổ tử cung (HPV)</v>
          </cell>
          <cell r="C1755" t="str">
            <v>Đóng gói 32 test/hộpThanh phần gồm:- Dung dịch ly giải axit nucleic: 01 lọ- Trộn phản ứng HPV: 01 lọ- Dung dịch chuỗi phản ứng: 01 lọ- Chứng dương: 01 lọ- Chứng âm: 01 lọ- Dung  dịch bổ sung: 01 lọ</v>
          </cell>
          <cell r="D1755" t="str">
            <v>PCR-Fluorescence Detection Kit for Human Papillomavirus Genotype</v>
          </cell>
          <cell r="E1755" t="str">
            <v>Acon Laboratories/Mỹ</v>
          </cell>
          <cell r="F1755" t="str">
            <v>Trung Quốc</v>
          </cell>
          <cell r="G1755" t="str">
            <v>Hộp</v>
          </cell>
          <cell r="H1755" t="str">
            <v>32 test</v>
          </cell>
          <cell r="I1755">
            <v>5</v>
          </cell>
          <cell r="J1755">
            <v>7110100</v>
          </cell>
          <cell r="K1755">
            <v>35550500</v>
          </cell>
          <cell r="L1755" t="str">
            <v>An Việt</v>
          </cell>
        </row>
        <row r="1756">
          <cell r="A1756">
            <v>653</v>
          </cell>
          <cell r="B1756" t="str">
            <v>Kít định lượng ung thư cổ tử cung (HPV)</v>
          </cell>
          <cell r="C1756" t="str">
            <v>Đóng gói 32 test/hộpThanh phần gồm:- Dung dịch ly giải axit nucleic: 01 lọ- Trộn phản ứng HPV: 01 lọ- Dung dịch chuỗi phản ứng: 01 lọ- Chứng dương: 01 lọ- Chứng âm: 01 lọ- Dung  dịch bổ sung: 01 lọ</v>
          </cell>
          <cell r="D1756" t="str">
            <v>PCR-Fluorescence Detection Kit for Human Papillomavirus Genotype</v>
          </cell>
          <cell r="E1756" t="str">
            <v>Acon Laboratories/Mỹ</v>
          </cell>
          <cell r="F1756" t="str">
            <v>Trung Quốc</v>
          </cell>
          <cell r="G1756" t="str">
            <v>Hộp</v>
          </cell>
          <cell r="H1756" t="str">
            <v>32 test</v>
          </cell>
          <cell r="I1756">
            <v>5</v>
          </cell>
          <cell r="J1756">
            <v>7110100</v>
          </cell>
          <cell r="K1756">
            <v>35550500</v>
          </cell>
          <cell r="L1756" t="str">
            <v>An Việt</v>
          </cell>
          <cell r="M1756" t="str">
            <v>BV thành phố</v>
          </cell>
        </row>
        <row r="1757">
          <cell r="A1757">
            <v>654</v>
          </cell>
          <cell r="B1757" t="str">
            <v>Kít định lượng vi khuẩn lao (TB)</v>
          </cell>
          <cell r="C1757" t="str">
            <v>Đóng gói 32 test/hộpThanh phần gồm:- Dung dịch ly giải axit nucleic: 01 lọ- Dung dịch nội chuẩn: 01 lọ- Dung dịch trộn phản ứng: 01 lọ- Dung dịch chuỗi polyme: 01 lọ- Chứng dương: 01 lọ- Chứng âm: 01 lọ</v>
          </cell>
          <cell r="D1757" t="str">
            <v>TB Mycobacterium tuberculosis Quantitative PCR Test Kit</v>
          </cell>
          <cell r="E1757" t="str">
            <v>Acon Laboratories/Mỹ</v>
          </cell>
          <cell r="F1757" t="str">
            <v>Trung Quốc</v>
          </cell>
          <cell r="G1757" t="str">
            <v>Hộp</v>
          </cell>
          <cell r="H1757" t="str">
            <v>32 test</v>
          </cell>
          <cell r="I1757">
            <v>5</v>
          </cell>
          <cell r="J1757">
            <v>7334600</v>
          </cell>
          <cell r="K1757">
            <v>36673000</v>
          </cell>
          <cell r="L1757" t="str">
            <v>An Việt</v>
          </cell>
        </row>
        <row r="1758">
          <cell r="A1758">
            <v>654</v>
          </cell>
          <cell r="B1758" t="str">
            <v>Kít định lượng vi khuẩn lao (TB)</v>
          </cell>
          <cell r="C1758" t="str">
            <v>Đóng gói 32 test/hộpThanh phần gồm:- Dung dịch ly giải axit nucleic: 01 lọ- Dung dịch nội chuẩn: 01 lọ- Dung dịch trộn phản ứng: 01 lọ- Dung dịch chuỗi polyme: 01 lọ- Chứng dương: 01 lọ- Chứng âm: 01 lọ</v>
          </cell>
          <cell r="D1758" t="str">
            <v>TB Mycobacterium tuberculosis Quantitative PCR Test Kit</v>
          </cell>
          <cell r="E1758" t="str">
            <v>Acon Laboratories/Mỹ</v>
          </cell>
          <cell r="F1758" t="str">
            <v>Trung Quốc</v>
          </cell>
          <cell r="G1758" t="str">
            <v>Hộp</v>
          </cell>
          <cell r="H1758" t="str">
            <v>32 test</v>
          </cell>
          <cell r="I1758">
            <v>5</v>
          </cell>
          <cell r="J1758">
            <v>7334600</v>
          </cell>
          <cell r="K1758">
            <v>36673000</v>
          </cell>
          <cell r="L1758" t="str">
            <v>An Việt</v>
          </cell>
          <cell r="M1758" t="str">
            <v>BV thành phố</v>
          </cell>
        </row>
        <row r="1759">
          <cell r="A1759">
            <v>655</v>
          </cell>
          <cell r="B1759" t="str">
            <v>Đầu côn trắng 10µl</v>
          </cell>
          <cell r="C1759" t="str">
            <v>Đóng gói: 1000 cái/túiĐầu côn dùng cho xét nghiệm sinh học phân tử (PCR)</v>
          </cell>
          <cell r="D1759" t="str">
            <v>White tip 10µl</v>
          </cell>
          <cell r="E1759" t="str">
            <v>Biologix</v>
          </cell>
          <cell r="F1759" t="str">
            <v>Mỹ</v>
          </cell>
          <cell r="G1759" t="str">
            <v>Túi</v>
          </cell>
          <cell r="H1759" t="str">
            <v>1000 cái</v>
          </cell>
          <cell r="I1759">
            <v>3</v>
          </cell>
          <cell r="J1759">
            <v>460000</v>
          </cell>
          <cell r="K1759">
            <v>1380000</v>
          </cell>
          <cell r="L1759" t="str">
            <v>An Việt</v>
          </cell>
        </row>
        <row r="1760">
          <cell r="A1760">
            <v>655</v>
          </cell>
          <cell r="B1760" t="str">
            <v>Đầu côn trắng 10µl</v>
          </cell>
          <cell r="C1760" t="str">
            <v>Đóng gói: 1000 cái/túiĐầu côn dùng cho xét nghiệm sinh học phân tử (PCR)</v>
          </cell>
          <cell r="D1760" t="str">
            <v>White tip 10µl</v>
          </cell>
          <cell r="E1760" t="str">
            <v>Biologix</v>
          </cell>
          <cell r="F1760" t="str">
            <v>Mỹ</v>
          </cell>
          <cell r="G1760" t="str">
            <v>Túi</v>
          </cell>
          <cell r="H1760" t="str">
            <v>1000 cái</v>
          </cell>
          <cell r="I1760">
            <v>3</v>
          </cell>
          <cell r="J1760">
            <v>460000</v>
          </cell>
          <cell r="K1760">
            <v>1380000</v>
          </cell>
          <cell r="L1760" t="str">
            <v>An Việt</v>
          </cell>
          <cell r="M1760" t="str">
            <v>BV thành phố</v>
          </cell>
        </row>
        <row r="1761">
          <cell r="A1761">
            <v>656</v>
          </cell>
          <cell r="B1761" t="str">
            <v>Tip lọc 10µl</v>
          </cell>
          <cell r="C1761" t="str">
            <v>Đóng gói: 96 cái/túiĐầu côn dùng cho xét nghiệm sinh học phân tử (PCR)</v>
          </cell>
          <cell r="D1761" t="str">
            <v>Assay tip with membrance 10µl</v>
          </cell>
          <cell r="E1761" t="str">
            <v>Biologix</v>
          </cell>
          <cell r="F1761" t="str">
            <v>Mỹ</v>
          </cell>
          <cell r="G1761" t="str">
            <v>Hộp</v>
          </cell>
          <cell r="H1761" t="str">
            <v>96 cái</v>
          </cell>
          <cell r="I1761">
            <v>20</v>
          </cell>
          <cell r="J1761">
            <v>460000</v>
          </cell>
          <cell r="K1761">
            <v>9200000</v>
          </cell>
          <cell r="L1761" t="str">
            <v>An Việt</v>
          </cell>
        </row>
        <row r="1762">
          <cell r="A1762">
            <v>656</v>
          </cell>
          <cell r="B1762" t="str">
            <v>Tip lọc 10µl</v>
          </cell>
          <cell r="C1762" t="str">
            <v>Đóng gói: 96 cái/túiĐầu côn dùng cho xét nghiệm sinh học phân tử (PCR)</v>
          </cell>
          <cell r="D1762" t="str">
            <v>Assay tip with membrance 10µl</v>
          </cell>
          <cell r="E1762" t="str">
            <v>Biologix</v>
          </cell>
          <cell r="F1762" t="str">
            <v>Mỹ</v>
          </cell>
          <cell r="G1762" t="str">
            <v>Hộp</v>
          </cell>
          <cell r="H1762" t="str">
            <v>96 cái</v>
          </cell>
          <cell r="I1762">
            <v>20</v>
          </cell>
          <cell r="J1762">
            <v>460000</v>
          </cell>
          <cell r="K1762">
            <v>9200000</v>
          </cell>
          <cell r="L1762" t="str">
            <v>An Việt</v>
          </cell>
          <cell r="M1762" t="str">
            <v>BV thành phố</v>
          </cell>
        </row>
        <row r="1763">
          <cell r="A1763">
            <v>657</v>
          </cell>
          <cell r="B1763" t="str">
            <v>Tip lọc 200µl</v>
          </cell>
          <cell r="C1763" t="str">
            <v>Đóng gói: 96 cái/túiĐầu côn dùng cho xét nghiệm sinh học phân tử (PCR)</v>
          </cell>
          <cell r="D1763" t="str">
            <v>Assay tip with membrance 200µl</v>
          </cell>
          <cell r="E1763" t="str">
            <v>Biologix</v>
          </cell>
          <cell r="F1763" t="str">
            <v>Mỹ</v>
          </cell>
          <cell r="G1763" t="str">
            <v>Hộp</v>
          </cell>
          <cell r="H1763" t="str">
            <v>96 cái</v>
          </cell>
          <cell r="I1763">
            <v>20</v>
          </cell>
          <cell r="J1763">
            <v>460000</v>
          </cell>
          <cell r="K1763">
            <v>9200000</v>
          </cell>
          <cell r="L1763" t="str">
            <v>An Việt</v>
          </cell>
        </row>
        <row r="1764">
          <cell r="A1764">
            <v>657</v>
          </cell>
          <cell r="B1764" t="str">
            <v>Tip lọc 200µl</v>
          </cell>
          <cell r="C1764" t="str">
            <v>Đóng gói: 96 cái/túiĐầu côn dùng cho xét nghiệm sinh học phân tử (PCR)</v>
          </cell>
          <cell r="D1764" t="str">
            <v>Assay tip with membrance 200µl</v>
          </cell>
          <cell r="E1764" t="str">
            <v>Biologix</v>
          </cell>
          <cell r="F1764" t="str">
            <v>Mỹ</v>
          </cell>
          <cell r="G1764" t="str">
            <v>Hộp</v>
          </cell>
          <cell r="H1764" t="str">
            <v>96 cái</v>
          </cell>
          <cell r="I1764">
            <v>20</v>
          </cell>
          <cell r="J1764">
            <v>460000</v>
          </cell>
          <cell r="K1764">
            <v>9200000</v>
          </cell>
          <cell r="L1764" t="str">
            <v>An Việt</v>
          </cell>
          <cell r="M1764" t="str">
            <v>BV thành phố</v>
          </cell>
        </row>
        <row r="1765">
          <cell r="A1765">
            <v>658</v>
          </cell>
          <cell r="B1765" t="str">
            <v>Đầu côn có lọc 1000µl</v>
          </cell>
          <cell r="C1765" t="str">
            <v>Đóng gói: 96 cái/túiĐầu côn dùng cho xét nghiệm sinh học phân tử (PCR)</v>
          </cell>
          <cell r="D1765" t="str">
            <v>Assay tip with membrance 1000µl</v>
          </cell>
          <cell r="E1765" t="str">
            <v>Biologix</v>
          </cell>
          <cell r="F1765" t="str">
            <v>Mỹ</v>
          </cell>
          <cell r="G1765" t="str">
            <v>Hộp</v>
          </cell>
          <cell r="H1765" t="str">
            <v>96 cái</v>
          </cell>
          <cell r="I1765">
            <v>20</v>
          </cell>
          <cell r="J1765">
            <v>460000</v>
          </cell>
          <cell r="K1765">
            <v>9200000</v>
          </cell>
          <cell r="L1765" t="str">
            <v>An Việt</v>
          </cell>
        </row>
        <row r="1766">
          <cell r="A1766">
            <v>658</v>
          </cell>
          <cell r="B1766" t="str">
            <v>Đầu côn có lọc 1000µl</v>
          </cell>
          <cell r="C1766" t="str">
            <v>Đóng gói: 96 cái/túiĐầu côn dùng cho xét nghiệm sinh học phân tử (PCR)</v>
          </cell>
          <cell r="D1766" t="str">
            <v>Assay tip with membrance 1000µl</v>
          </cell>
          <cell r="E1766" t="str">
            <v>Biologix</v>
          </cell>
          <cell r="F1766" t="str">
            <v>Mỹ</v>
          </cell>
          <cell r="G1766" t="str">
            <v>Hộp</v>
          </cell>
          <cell r="H1766" t="str">
            <v>96 cái</v>
          </cell>
          <cell r="I1766">
            <v>20</v>
          </cell>
          <cell r="J1766">
            <v>460000</v>
          </cell>
          <cell r="K1766">
            <v>9200000</v>
          </cell>
          <cell r="L1766" t="str">
            <v>An Việt</v>
          </cell>
          <cell r="M1766" t="str">
            <v>BV thành phố</v>
          </cell>
        </row>
        <row r="1767">
          <cell r="A1767">
            <v>659</v>
          </cell>
          <cell r="B1767" t="str">
            <v>Ống ly tâm 1.5ml</v>
          </cell>
          <cell r="C1767" t="str">
            <v>Đóng gói: 500 cái/túiỐng ly tâm mẫu dùng cho xét nghiệm sinh học phân tử (PCR)</v>
          </cell>
          <cell r="D1767" t="str">
            <v>Eppendoff 1.5ml</v>
          </cell>
          <cell r="E1767" t="str">
            <v>Biologix</v>
          </cell>
          <cell r="F1767" t="str">
            <v>Mỹ</v>
          </cell>
          <cell r="G1767" t="str">
            <v>Túi</v>
          </cell>
          <cell r="H1767" t="str">
            <v>500 cái</v>
          </cell>
          <cell r="I1767">
            <v>1</v>
          </cell>
          <cell r="J1767">
            <v>500000</v>
          </cell>
          <cell r="K1767">
            <v>500000</v>
          </cell>
          <cell r="L1767" t="str">
            <v>An Việt</v>
          </cell>
        </row>
        <row r="1768">
          <cell r="A1768">
            <v>659</v>
          </cell>
          <cell r="B1768" t="str">
            <v>Ống ly tâm 1.5ml</v>
          </cell>
          <cell r="C1768" t="str">
            <v>Đóng gói: 500 cái/túiỐng ly tâm mẫu dùng cho xét nghiệm sinh học phân tử (PCR)</v>
          </cell>
          <cell r="D1768" t="str">
            <v>Eppendoff 1.5ml</v>
          </cell>
          <cell r="E1768" t="str">
            <v>Biologix</v>
          </cell>
          <cell r="F1768" t="str">
            <v>Mỹ</v>
          </cell>
          <cell r="G1768" t="str">
            <v>Túi</v>
          </cell>
          <cell r="H1768" t="str">
            <v>500 cái</v>
          </cell>
          <cell r="I1768">
            <v>1</v>
          </cell>
          <cell r="J1768">
            <v>500000</v>
          </cell>
          <cell r="K1768">
            <v>500000</v>
          </cell>
          <cell r="L1768" t="str">
            <v>An Việt</v>
          </cell>
          <cell r="M1768" t="str">
            <v>BV thành phố</v>
          </cell>
        </row>
        <row r="1769">
          <cell r="A1769">
            <v>660</v>
          </cell>
          <cell r="B1769" t="str">
            <v>Ống ly tâm nhựa 15ml</v>
          </cell>
          <cell r="C1769" t="str">
            <v>Đóng gói: 50 cái/túiỐng ly tâm mẫu dùng cho xét nghiệm sinh học phân tử (PCR)</v>
          </cell>
          <cell r="D1769" t="str">
            <v>Centrifuge tube 15ml</v>
          </cell>
          <cell r="E1769" t="str">
            <v>Biologix</v>
          </cell>
          <cell r="F1769" t="str">
            <v>Mỹ</v>
          </cell>
          <cell r="G1769" t="str">
            <v>Túi</v>
          </cell>
          <cell r="H1769" t="str">
            <v>50 test</v>
          </cell>
          <cell r="I1769">
            <v>10</v>
          </cell>
          <cell r="J1769">
            <v>515000</v>
          </cell>
          <cell r="K1769">
            <v>5150000</v>
          </cell>
          <cell r="L1769" t="str">
            <v>An Việt</v>
          </cell>
        </row>
        <row r="1770">
          <cell r="A1770">
            <v>660</v>
          </cell>
          <cell r="B1770" t="str">
            <v>Ống ly tâm nhựa 15ml</v>
          </cell>
          <cell r="C1770" t="str">
            <v>Đóng gói: 50 cái/túiỐng ly tâm mẫu dùng cho xét nghiệm sinh học phân tử (PCR)</v>
          </cell>
          <cell r="D1770" t="str">
            <v>Centrifuge tube 15ml</v>
          </cell>
          <cell r="E1770" t="str">
            <v>Biologix</v>
          </cell>
          <cell r="F1770" t="str">
            <v>Mỹ</v>
          </cell>
          <cell r="G1770" t="str">
            <v>Túi</v>
          </cell>
          <cell r="H1770" t="str">
            <v>50 test</v>
          </cell>
          <cell r="I1770">
            <v>10</v>
          </cell>
          <cell r="J1770">
            <v>515000</v>
          </cell>
          <cell r="K1770">
            <v>5150000</v>
          </cell>
          <cell r="L1770" t="str">
            <v>An Việt</v>
          </cell>
          <cell r="M1770" t="str">
            <v>BV thành phố</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dimension ref="A1:J43"/>
  <sheetViews>
    <sheetView workbookViewId="0">
      <selection activeCell="B8" sqref="B8"/>
    </sheetView>
  </sheetViews>
  <sheetFormatPr defaultRowHeight="12.75"/>
  <cols>
    <col min="1" max="1" width="4.375" style="162" bestFit="1" customWidth="1"/>
    <col min="2" max="2" width="22.375" style="162" bestFit="1" customWidth="1"/>
    <col min="3" max="3" width="8.375" style="162" customWidth="1"/>
    <col min="4" max="4" width="22.5" style="163" customWidth="1"/>
    <col min="5" max="5" width="20.625" style="162" customWidth="1"/>
    <col min="6" max="6" width="9" style="162"/>
    <col min="7" max="7" width="8.375" style="162" bestFit="1" customWidth="1"/>
    <col min="8" max="8" width="8.25" style="162" bestFit="1" customWidth="1"/>
    <col min="9" max="9" width="10.875" style="162" bestFit="1" customWidth="1"/>
    <col min="10" max="10" width="7.75" style="162" bestFit="1" customWidth="1"/>
    <col min="11" max="16384" width="9" style="162"/>
  </cols>
  <sheetData>
    <row r="1" spans="1:10" ht="23.25" customHeight="1">
      <c r="A1" s="197" t="s">
        <v>616</v>
      </c>
      <c r="B1" s="197"/>
      <c r="C1" s="197"/>
      <c r="D1" s="197"/>
      <c r="E1" s="197"/>
      <c r="F1" s="197"/>
      <c r="G1" s="197"/>
      <c r="H1" s="197"/>
      <c r="I1" s="197"/>
      <c r="J1" s="197"/>
    </row>
    <row r="2" spans="1:10" ht="35.25" customHeight="1">
      <c r="A2" s="194" t="s">
        <v>254</v>
      </c>
      <c r="B2" s="196" t="s">
        <v>615</v>
      </c>
      <c r="C2" s="196" t="s">
        <v>250</v>
      </c>
      <c r="D2" s="195" t="s">
        <v>418</v>
      </c>
      <c r="E2" s="194" t="s">
        <v>614</v>
      </c>
      <c r="F2" s="192" t="s">
        <v>249</v>
      </c>
      <c r="G2" s="193" t="s">
        <v>8</v>
      </c>
      <c r="H2" s="193" t="s">
        <v>9</v>
      </c>
      <c r="I2" s="193" t="s">
        <v>10</v>
      </c>
      <c r="J2" s="192" t="s">
        <v>613</v>
      </c>
    </row>
    <row r="3" spans="1:10" ht="60">
      <c r="A3" s="20">
        <v>1</v>
      </c>
      <c r="B3" s="25" t="s">
        <v>609</v>
      </c>
      <c r="C3" s="17" t="s">
        <v>608</v>
      </c>
      <c r="D3" s="24" t="s">
        <v>612</v>
      </c>
      <c r="E3" s="20" t="s">
        <v>606</v>
      </c>
      <c r="F3" s="17" t="s">
        <v>546</v>
      </c>
      <c r="G3" s="190">
        <v>1000</v>
      </c>
      <c r="H3" s="173">
        <v>12000</v>
      </c>
      <c r="I3" s="173">
        <v>12000000</v>
      </c>
      <c r="J3" s="189" t="s">
        <v>582</v>
      </c>
    </row>
    <row r="4" spans="1:10" ht="60">
      <c r="A4" s="20">
        <v>2</v>
      </c>
      <c r="B4" s="25" t="s">
        <v>609</v>
      </c>
      <c r="C4" s="17" t="s">
        <v>608</v>
      </c>
      <c r="D4" s="24" t="s">
        <v>611</v>
      </c>
      <c r="E4" s="20" t="s">
        <v>606</v>
      </c>
      <c r="F4" s="17" t="s">
        <v>546</v>
      </c>
      <c r="G4" s="191">
        <v>200</v>
      </c>
      <c r="H4" s="173">
        <v>9600</v>
      </c>
      <c r="I4" s="173">
        <v>1920000</v>
      </c>
      <c r="J4" s="189" t="s">
        <v>582</v>
      </c>
    </row>
    <row r="5" spans="1:10" ht="60">
      <c r="A5" s="20">
        <v>3</v>
      </c>
      <c r="B5" s="25" t="s">
        <v>609</v>
      </c>
      <c r="C5" s="17" t="s">
        <v>608</v>
      </c>
      <c r="D5" s="24" t="s">
        <v>610</v>
      </c>
      <c r="E5" s="20" t="s">
        <v>606</v>
      </c>
      <c r="F5" s="17" t="s">
        <v>546</v>
      </c>
      <c r="G5" s="191">
        <v>200</v>
      </c>
      <c r="H5" s="173">
        <v>17700</v>
      </c>
      <c r="I5" s="173">
        <v>3540000</v>
      </c>
      <c r="J5" s="189" t="s">
        <v>582</v>
      </c>
    </row>
    <row r="6" spans="1:10" ht="60">
      <c r="A6" s="20">
        <v>4</v>
      </c>
      <c r="B6" s="25" t="s">
        <v>609</v>
      </c>
      <c r="C6" s="17" t="s">
        <v>608</v>
      </c>
      <c r="D6" s="24" t="s">
        <v>607</v>
      </c>
      <c r="E6" s="20" t="s">
        <v>606</v>
      </c>
      <c r="F6" s="17" t="s">
        <v>546</v>
      </c>
      <c r="G6" s="190">
        <v>300</v>
      </c>
      <c r="H6" s="173">
        <v>9300</v>
      </c>
      <c r="I6" s="173">
        <v>2790000</v>
      </c>
      <c r="J6" s="189" t="s">
        <v>582</v>
      </c>
    </row>
    <row r="7" spans="1:10" ht="45">
      <c r="A7" s="20">
        <v>5</v>
      </c>
      <c r="B7" s="25" t="s">
        <v>603</v>
      </c>
      <c r="C7" s="17" t="s">
        <v>605</v>
      </c>
      <c r="D7" s="24" t="s">
        <v>604</v>
      </c>
      <c r="E7" s="20" t="s">
        <v>600</v>
      </c>
      <c r="F7" s="17" t="s">
        <v>546</v>
      </c>
      <c r="G7" s="190">
        <v>2200</v>
      </c>
      <c r="H7" s="173">
        <v>3800</v>
      </c>
      <c r="I7" s="173">
        <v>8360000</v>
      </c>
      <c r="J7" s="189" t="s">
        <v>582</v>
      </c>
    </row>
    <row r="8" spans="1:10" ht="45">
      <c r="A8" s="20">
        <v>6</v>
      </c>
      <c r="B8" s="25" t="s">
        <v>603</v>
      </c>
      <c r="C8" s="17" t="s">
        <v>602</v>
      </c>
      <c r="D8" s="24" t="s">
        <v>601</v>
      </c>
      <c r="E8" s="20" t="s">
        <v>600</v>
      </c>
      <c r="F8" s="17" t="s">
        <v>546</v>
      </c>
      <c r="G8" s="190">
        <v>650</v>
      </c>
      <c r="H8" s="173">
        <v>1500</v>
      </c>
      <c r="I8" s="173">
        <v>975000</v>
      </c>
      <c r="J8" s="189" t="s">
        <v>582</v>
      </c>
    </row>
    <row r="9" spans="1:10" ht="60">
      <c r="A9" s="20">
        <v>7</v>
      </c>
      <c r="B9" s="25" t="s">
        <v>599</v>
      </c>
      <c r="C9" s="17" t="s">
        <v>598</v>
      </c>
      <c r="D9" s="24" t="s">
        <v>597</v>
      </c>
      <c r="E9" s="20" t="s">
        <v>596</v>
      </c>
      <c r="F9" s="17" t="s">
        <v>546</v>
      </c>
      <c r="G9" s="190">
        <v>610</v>
      </c>
      <c r="H9" s="173">
        <v>39000</v>
      </c>
      <c r="I9" s="173">
        <v>23790000</v>
      </c>
      <c r="J9" s="189" t="s">
        <v>582</v>
      </c>
    </row>
    <row r="10" spans="1:10" ht="30">
      <c r="A10" s="20">
        <v>8</v>
      </c>
      <c r="B10" s="25" t="s">
        <v>595</v>
      </c>
      <c r="C10" s="17" t="s">
        <v>594</v>
      </c>
      <c r="D10" s="24" t="s">
        <v>593</v>
      </c>
      <c r="E10" s="20" t="s">
        <v>588</v>
      </c>
      <c r="F10" s="17" t="s">
        <v>592</v>
      </c>
      <c r="G10" s="190">
        <v>7100</v>
      </c>
      <c r="H10" s="173">
        <v>3580</v>
      </c>
      <c r="I10" s="173">
        <v>25418000</v>
      </c>
      <c r="J10" s="189" t="s">
        <v>582</v>
      </c>
    </row>
    <row r="11" spans="1:10" ht="30">
      <c r="A11" s="20">
        <v>9</v>
      </c>
      <c r="B11" s="25" t="s">
        <v>591</v>
      </c>
      <c r="C11" s="17" t="s">
        <v>590</v>
      </c>
      <c r="D11" s="24" t="s">
        <v>589</v>
      </c>
      <c r="E11" s="20" t="s">
        <v>588</v>
      </c>
      <c r="F11" s="17" t="s">
        <v>87</v>
      </c>
      <c r="G11" s="190">
        <v>1400</v>
      </c>
      <c r="H11" s="173">
        <v>690</v>
      </c>
      <c r="I11" s="173">
        <v>966000</v>
      </c>
      <c r="J11" s="189" t="s">
        <v>582</v>
      </c>
    </row>
    <row r="12" spans="1:10" ht="30">
      <c r="A12" s="20">
        <v>10</v>
      </c>
      <c r="B12" s="187" t="s">
        <v>587</v>
      </c>
      <c r="C12" s="17" t="s">
        <v>586</v>
      </c>
      <c r="D12" s="24" t="s">
        <v>585</v>
      </c>
      <c r="E12" s="20" t="s">
        <v>584</v>
      </c>
      <c r="F12" s="17" t="s">
        <v>583</v>
      </c>
      <c r="G12" s="190">
        <v>1</v>
      </c>
      <c r="H12" s="173">
        <v>3400000</v>
      </c>
      <c r="I12" s="173">
        <v>3400000</v>
      </c>
      <c r="J12" s="189" t="s">
        <v>582</v>
      </c>
    </row>
    <row r="13" spans="1:10" ht="30">
      <c r="A13" s="20">
        <v>11</v>
      </c>
      <c r="B13" s="185" t="s">
        <v>581</v>
      </c>
      <c r="C13" s="182" t="s">
        <v>580</v>
      </c>
      <c r="D13" s="184" t="s">
        <v>579</v>
      </c>
      <c r="E13" s="183" t="s">
        <v>578</v>
      </c>
      <c r="F13" s="182" t="s">
        <v>87</v>
      </c>
      <c r="G13" s="188">
        <v>2400</v>
      </c>
      <c r="H13" s="164">
        <v>200</v>
      </c>
      <c r="I13" s="180">
        <v>480000</v>
      </c>
      <c r="J13" s="179" t="s">
        <v>557</v>
      </c>
    </row>
    <row r="14" spans="1:10" ht="45">
      <c r="A14" s="20">
        <v>12</v>
      </c>
      <c r="B14" s="187" t="s">
        <v>577</v>
      </c>
      <c r="C14" s="182" t="s">
        <v>576</v>
      </c>
      <c r="D14" s="184" t="s">
        <v>575</v>
      </c>
      <c r="E14" s="183" t="s">
        <v>574</v>
      </c>
      <c r="F14" s="182" t="s">
        <v>87</v>
      </c>
      <c r="G14" s="181">
        <v>52000</v>
      </c>
      <c r="H14" s="164">
        <v>400</v>
      </c>
      <c r="I14" s="180">
        <v>20800000</v>
      </c>
      <c r="J14" s="179" t="s">
        <v>557</v>
      </c>
    </row>
    <row r="15" spans="1:10" ht="30">
      <c r="A15" s="20">
        <v>13</v>
      </c>
      <c r="B15" s="185" t="s">
        <v>573</v>
      </c>
      <c r="C15" s="182" t="s">
        <v>572</v>
      </c>
      <c r="D15" s="184" t="s">
        <v>571</v>
      </c>
      <c r="E15" s="183" t="s">
        <v>570</v>
      </c>
      <c r="F15" s="182" t="s">
        <v>87</v>
      </c>
      <c r="G15" s="181">
        <v>5500</v>
      </c>
      <c r="H15" s="164">
        <v>5000</v>
      </c>
      <c r="I15" s="180">
        <v>27500000</v>
      </c>
      <c r="J15" s="179" t="s">
        <v>557</v>
      </c>
    </row>
    <row r="16" spans="1:10" ht="30">
      <c r="A16" s="20">
        <v>14</v>
      </c>
      <c r="B16" s="185" t="s">
        <v>569</v>
      </c>
      <c r="C16" s="182" t="s">
        <v>17</v>
      </c>
      <c r="D16" s="184" t="s">
        <v>524</v>
      </c>
      <c r="E16" s="183" t="s">
        <v>568</v>
      </c>
      <c r="F16" s="182" t="s">
        <v>87</v>
      </c>
      <c r="G16" s="181">
        <v>6</v>
      </c>
      <c r="H16" s="186">
        <v>135000</v>
      </c>
      <c r="I16" s="180">
        <v>810000</v>
      </c>
      <c r="J16" s="179" t="s">
        <v>557</v>
      </c>
    </row>
    <row r="17" spans="1:10" ht="15" customHeight="1">
      <c r="A17" s="20">
        <v>15</v>
      </c>
      <c r="B17" s="187" t="s">
        <v>567</v>
      </c>
      <c r="C17" s="182" t="s">
        <v>566</v>
      </c>
      <c r="D17" s="184" t="s">
        <v>565</v>
      </c>
      <c r="E17" s="183" t="s">
        <v>564</v>
      </c>
      <c r="F17" s="182" t="s">
        <v>87</v>
      </c>
      <c r="G17" s="181">
        <v>370</v>
      </c>
      <c r="H17" s="186">
        <v>18300</v>
      </c>
      <c r="I17" s="180">
        <v>6771000</v>
      </c>
      <c r="J17" s="179" t="s">
        <v>557</v>
      </c>
    </row>
    <row r="18" spans="1:10" ht="45">
      <c r="A18" s="20">
        <v>16</v>
      </c>
      <c r="B18" s="187" t="s">
        <v>563</v>
      </c>
      <c r="C18" s="182" t="s">
        <v>559</v>
      </c>
      <c r="D18" s="184" t="s">
        <v>524</v>
      </c>
      <c r="E18" s="183" t="s">
        <v>558</v>
      </c>
      <c r="F18" s="182" t="s">
        <v>87</v>
      </c>
      <c r="G18" s="181">
        <v>10000</v>
      </c>
      <c r="H18" s="186">
        <v>500</v>
      </c>
      <c r="I18" s="180">
        <v>5000000</v>
      </c>
      <c r="J18" s="179" t="s">
        <v>557</v>
      </c>
    </row>
    <row r="19" spans="1:10" ht="27" customHeight="1">
      <c r="A19" s="20">
        <v>17</v>
      </c>
      <c r="B19" s="185" t="s">
        <v>562</v>
      </c>
      <c r="C19" s="182" t="s">
        <v>559</v>
      </c>
      <c r="D19" s="184" t="s">
        <v>524</v>
      </c>
      <c r="E19" s="183" t="s">
        <v>558</v>
      </c>
      <c r="F19" s="182" t="s">
        <v>561</v>
      </c>
      <c r="G19" s="181">
        <v>250000</v>
      </c>
      <c r="H19" s="164">
        <v>500</v>
      </c>
      <c r="I19" s="180">
        <v>125000000</v>
      </c>
      <c r="J19" s="179" t="s">
        <v>557</v>
      </c>
    </row>
    <row r="20" spans="1:10" ht="30" customHeight="1">
      <c r="A20" s="20">
        <v>18</v>
      </c>
      <c r="B20" s="185" t="s">
        <v>560</v>
      </c>
      <c r="C20" s="182" t="s">
        <v>559</v>
      </c>
      <c r="D20" s="184" t="s">
        <v>524</v>
      </c>
      <c r="E20" s="183" t="s">
        <v>558</v>
      </c>
      <c r="F20" s="182" t="s">
        <v>87</v>
      </c>
      <c r="G20" s="181">
        <v>20000</v>
      </c>
      <c r="H20" s="164">
        <v>500</v>
      </c>
      <c r="I20" s="180">
        <v>10000000</v>
      </c>
      <c r="J20" s="179" t="s">
        <v>557</v>
      </c>
    </row>
    <row r="21" spans="1:10" ht="30">
      <c r="A21" s="20">
        <v>19</v>
      </c>
      <c r="B21" s="25" t="s">
        <v>556</v>
      </c>
      <c r="C21" s="17" t="s">
        <v>555</v>
      </c>
      <c r="D21" s="24" t="s">
        <v>524</v>
      </c>
      <c r="E21" s="17" t="s">
        <v>554</v>
      </c>
      <c r="F21" s="17" t="s">
        <v>87</v>
      </c>
      <c r="G21" s="173">
        <v>120</v>
      </c>
      <c r="H21" s="166">
        <v>1100</v>
      </c>
      <c r="I21" s="176">
        <v>132000</v>
      </c>
      <c r="J21" s="170" t="s">
        <v>504</v>
      </c>
    </row>
    <row r="22" spans="1:10" ht="30">
      <c r="A22" s="20">
        <v>20</v>
      </c>
      <c r="B22" s="25" t="s">
        <v>553</v>
      </c>
      <c r="C22" s="178" t="s">
        <v>551</v>
      </c>
      <c r="D22" s="24" t="s">
        <v>524</v>
      </c>
      <c r="E22" s="178" t="s">
        <v>552</v>
      </c>
      <c r="F22" s="178" t="s">
        <v>551</v>
      </c>
      <c r="G22" s="173">
        <v>20</v>
      </c>
      <c r="H22" s="166">
        <v>120000</v>
      </c>
      <c r="I22" s="176">
        <v>2400000</v>
      </c>
      <c r="J22" s="170" t="s">
        <v>504</v>
      </c>
    </row>
    <row r="23" spans="1:10" ht="15">
      <c r="A23" s="20">
        <v>21</v>
      </c>
      <c r="B23" s="25" t="s">
        <v>550</v>
      </c>
      <c r="C23" s="17" t="s">
        <v>549</v>
      </c>
      <c r="D23" s="24" t="s">
        <v>548</v>
      </c>
      <c r="E23" s="17" t="s">
        <v>547</v>
      </c>
      <c r="F23" s="17" t="s">
        <v>546</v>
      </c>
      <c r="G23" s="173">
        <v>1</v>
      </c>
      <c r="H23" s="166">
        <v>55000</v>
      </c>
      <c r="I23" s="176">
        <v>55000</v>
      </c>
      <c r="J23" s="170" t="s">
        <v>504</v>
      </c>
    </row>
    <row r="24" spans="1:10" ht="45">
      <c r="A24" s="20">
        <v>22</v>
      </c>
      <c r="B24" s="25" t="s">
        <v>545</v>
      </c>
      <c r="C24" s="17" t="s">
        <v>505</v>
      </c>
      <c r="D24" s="24" t="s">
        <v>544</v>
      </c>
      <c r="E24" s="17" t="s">
        <v>543</v>
      </c>
      <c r="F24" s="17" t="s">
        <v>505</v>
      </c>
      <c r="G24" s="173">
        <v>400</v>
      </c>
      <c r="H24" s="166">
        <v>32000</v>
      </c>
      <c r="I24" s="176">
        <v>12800000</v>
      </c>
      <c r="J24" s="170" t="s">
        <v>504</v>
      </c>
    </row>
    <row r="25" spans="1:10" ht="45">
      <c r="A25" s="20">
        <v>23</v>
      </c>
      <c r="B25" s="177" t="s">
        <v>542</v>
      </c>
      <c r="C25" s="17" t="s">
        <v>505</v>
      </c>
      <c r="D25" s="24" t="s">
        <v>541</v>
      </c>
      <c r="E25" s="17" t="s">
        <v>540</v>
      </c>
      <c r="F25" s="17" t="s">
        <v>505</v>
      </c>
      <c r="G25" s="173">
        <v>80</v>
      </c>
      <c r="H25" s="166">
        <v>43800</v>
      </c>
      <c r="I25" s="176">
        <v>3504000</v>
      </c>
      <c r="J25" s="170" t="s">
        <v>504</v>
      </c>
    </row>
    <row r="26" spans="1:10" ht="30">
      <c r="A26" s="20">
        <v>24</v>
      </c>
      <c r="B26" s="25" t="s">
        <v>539</v>
      </c>
      <c r="C26" s="17" t="s">
        <v>505</v>
      </c>
      <c r="D26" s="24" t="s">
        <v>538</v>
      </c>
      <c r="E26" s="17" t="s">
        <v>520</v>
      </c>
      <c r="F26" s="17" t="s">
        <v>505</v>
      </c>
      <c r="G26" s="173">
        <v>15</v>
      </c>
      <c r="H26" s="166">
        <v>109000</v>
      </c>
      <c r="I26" s="176">
        <v>1635000</v>
      </c>
      <c r="J26" s="170" t="s">
        <v>504</v>
      </c>
    </row>
    <row r="27" spans="1:10" ht="30">
      <c r="A27" s="20">
        <v>25</v>
      </c>
      <c r="B27" s="25" t="s">
        <v>537</v>
      </c>
      <c r="C27" s="17" t="s">
        <v>505</v>
      </c>
      <c r="D27" s="24" t="s">
        <v>536</v>
      </c>
      <c r="E27" s="17" t="s">
        <v>520</v>
      </c>
      <c r="F27" s="17" t="s">
        <v>505</v>
      </c>
      <c r="G27" s="173">
        <v>20</v>
      </c>
      <c r="H27" s="166">
        <v>109000</v>
      </c>
      <c r="I27" s="176">
        <v>2180000</v>
      </c>
      <c r="J27" s="170" t="s">
        <v>504</v>
      </c>
    </row>
    <row r="28" spans="1:10" ht="45">
      <c r="A28" s="20">
        <v>26</v>
      </c>
      <c r="B28" s="25" t="s">
        <v>535</v>
      </c>
      <c r="C28" s="17" t="s">
        <v>505</v>
      </c>
      <c r="D28" s="24" t="s">
        <v>534</v>
      </c>
      <c r="E28" s="17" t="s">
        <v>533</v>
      </c>
      <c r="F28" s="17" t="s">
        <v>505</v>
      </c>
      <c r="G28" s="173">
        <v>2</v>
      </c>
      <c r="H28" s="166">
        <v>88000</v>
      </c>
      <c r="I28" s="176">
        <v>176000</v>
      </c>
      <c r="J28" s="170" t="s">
        <v>504</v>
      </c>
    </row>
    <row r="29" spans="1:10" ht="30">
      <c r="A29" s="20">
        <v>27</v>
      </c>
      <c r="B29" s="25" t="s">
        <v>532</v>
      </c>
      <c r="C29" s="17" t="s">
        <v>525</v>
      </c>
      <c r="D29" s="24" t="s">
        <v>524</v>
      </c>
      <c r="E29" s="17" t="s">
        <v>531</v>
      </c>
      <c r="F29" s="17" t="s">
        <v>505</v>
      </c>
      <c r="G29" s="173">
        <v>500</v>
      </c>
      <c r="H29" s="166">
        <v>27100</v>
      </c>
      <c r="I29" s="176">
        <v>13550000</v>
      </c>
      <c r="J29" s="170" t="s">
        <v>504</v>
      </c>
    </row>
    <row r="30" spans="1:10" ht="30">
      <c r="A30" s="20">
        <v>28</v>
      </c>
      <c r="B30" s="25" t="s">
        <v>530</v>
      </c>
      <c r="C30" s="17" t="s">
        <v>525</v>
      </c>
      <c r="D30" s="24" t="s">
        <v>524</v>
      </c>
      <c r="E30" s="17" t="s">
        <v>529</v>
      </c>
      <c r="F30" s="17" t="s">
        <v>505</v>
      </c>
      <c r="G30" s="173">
        <v>600</v>
      </c>
      <c r="H30" s="166">
        <v>24100</v>
      </c>
      <c r="I30" s="176">
        <v>14460000</v>
      </c>
      <c r="J30" s="170" t="s">
        <v>504</v>
      </c>
    </row>
    <row r="31" spans="1:10" ht="30">
      <c r="A31" s="20">
        <v>29</v>
      </c>
      <c r="B31" s="25" t="s">
        <v>528</v>
      </c>
      <c r="C31" s="17" t="s">
        <v>525</v>
      </c>
      <c r="D31" s="24" t="s">
        <v>524</v>
      </c>
      <c r="E31" s="17" t="s">
        <v>527</v>
      </c>
      <c r="F31" s="17" t="s">
        <v>505</v>
      </c>
      <c r="G31" s="173">
        <v>76.8</v>
      </c>
      <c r="H31" s="166">
        <v>24000</v>
      </c>
      <c r="I31" s="176">
        <v>1843200</v>
      </c>
      <c r="J31" s="170" t="s">
        <v>504</v>
      </c>
    </row>
    <row r="32" spans="1:10" ht="30">
      <c r="A32" s="20">
        <v>30</v>
      </c>
      <c r="B32" s="25" t="s">
        <v>526</v>
      </c>
      <c r="C32" s="17" t="s">
        <v>525</v>
      </c>
      <c r="D32" s="24" t="s">
        <v>524</v>
      </c>
      <c r="E32" s="17" t="s">
        <v>523</v>
      </c>
      <c r="F32" s="17" t="s">
        <v>505</v>
      </c>
      <c r="G32" s="173">
        <v>70</v>
      </c>
      <c r="H32" s="166">
        <v>47000</v>
      </c>
      <c r="I32" s="176">
        <v>3290000</v>
      </c>
      <c r="J32" s="170" t="s">
        <v>504</v>
      </c>
    </row>
    <row r="33" spans="1:10" ht="30">
      <c r="A33" s="20">
        <v>31</v>
      </c>
      <c r="B33" s="25" t="s">
        <v>522</v>
      </c>
      <c r="C33" s="17" t="s">
        <v>505</v>
      </c>
      <c r="D33" s="24" t="s">
        <v>521</v>
      </c>
      <c r="E33" s="17" t="s">
        <v>520</v>
      </c>
      <c r="F33" s="17" t="s">
        <v>505</v>
      </c>
      <c r="G33" s="173">
        <v>600</v>
      </c>
      <c r="H33" s="166">
        <v>78000</v>
      </c>
      <c r="I33" s="176">
        <v>46800000</v>
      </c>
      <c r="J33" s="170" t="s">
        <v>504</v>
      </c>
    </row>
    <row r="34" spans="1:10" ht="30">
      <c r="A34" s="20">
        <v>32</v>
      </c>
      <c r="B34" s="25" t="s">
        <v>519</v>
      </c>
      <c r="C34" s="17" t="s">
        <v>518</v>
      </c>
      <c r="D34" s="24" t="s">
        <v>517</v>
      </c>
      <c r="E34" s="17" t="s">
        <v>516</v>
      </c>
      <c r="F34" s="17" t="s">
        <v>505</v>
      </c>
      <c r="G34" s="173">
        <v>150</v>
      </c>
      <c r="H34" s="166">
        <v>78000</v>
      </c>
      <c r="I34" s="176">
        <v>11700000</v>
      </c>
      <c r="J34" s="170" t="s">
        <v>504</v>
      </c>
    </row>
    <row r="35" spans="1:10" ht="45">
      <c r="A35" s="20">
        <v>33</v>
      </c>
      <c r="B35" s="25" t="s">
        <v>515</v>
      </c>
      <c r="C35" s="17" t="s">
        <v>505</v>
      </c>
      <c r="D35" s="24" t="s">
        <v>514</v>
      </c>
      <c r="E35" s="17" t="s">
        <v>513</v>
      </c>
      <c r="F35" s="17" t="s">
        <v>505</v>
      </c>
      <c r="G35" s="173">
        <v>60</v>
      </c>
      <c r="H35" s="166">
        <v>84000</v>
      </c>
      <c r="I35" s="176">
        <v>5040000</v>
      </c>
      <c r="J35" s="170" t="s">
        <v>504</v>
      </c>
    </row>
    <row r="36" spans="1:10" ht="45">
      <c r="A36" s="20">
        <v>34</v>
      </c>
      <c r="B36" s="25" t="s">
        <v>512</v>
      </c>
      <c r="C36" s="17" t="s">
        <v>505</v>
      </c>
      <c r="D36" s="24" t="s">
        <v>511</v>
      </c>
      <c r="E36" s="17" t="s">
        <v>510</v>
      </c>
      <c r="F36" s="17" t="s">
        <v>505</v>
      </c>
      <c r="G36" s="173">
        <v>50</v>
      </c>
      <c r="H36" s="166">
        <v>86000</v>
      </c>
      <c r="I36" s="176">
        <v>4300000</v>
      </c>
      <c r="J36" s="170" t="s">
        <v>504</v>
      </c>
    </row>
    <row r="37" spans="1:10" ht="30">
      <c r="A37" s="20">
        <v>35</v>
      </c>
      <c r="B37" s="25" t="s">
        <v>509</v>
      </c>
      <c r="C37" s="17" t="s">
        <v>508</v>
      </c>
      <c r="D37" s="24" t="s">
        <v>507</v>
      </c>
      <c r="E37" s="17" t="s">
        <v>506</v>
      </c>
      <c r="F37" s="17" t="s">
        <v>505</v>
      </c>
      <c r="G37" s="173">
        <v>100</v>
      </c>
      <c r="H37" s="166">
        <v>142000</v>
      </c>
      <c r="I37" s="176">
        <v>14200000</v>
      </c>
      <c r="J37" s="170" t="s">
        <v>504</v>
      </c>
    </row>
    <row r="38" spans="1:10" ht="30">
      <c r="A38" s="20">
        <v>36</v>
      </c>
      <c r="B38" s="25" t="s">
        <v>502</v>
      </c>
      <c r="C38" s="17" t="s">
        <v>501</v>
      </c>
      <c r="D38" s="24" t="s">
        <v>503</v>
      </c>
      <c r="E38" s="17" t="s">
        <v>499</v>
      </c>
      <c r="F38" s="17" t="s">
        <v>498</v>
      </c>
      <c r="G38" s="173">
        <v>11000</v>
      </c>
      <c r="H38" s="172">
        <v>23000</v>
      </c>
      <c r="I38" s="171">
        <v>253000000</v>
      </c>
      <c r="J38" s="170" t="s">
        <v>497</v>
      </c>
    </row>
    <row r="39" spans="1:10" ht="30">
      <c r="A39" s="20">
        <v>37</v>
      </c>
      <c r="B39" s="175" t="s">
        <v>502</v>
      </c>
      <c r="C39" s="17" t="s">
        <v>501</v>
      </c>
      <c r="D39" s="174" t="s">
        <v>500</v>
      </c>
      <c r="E39" s="17" t="s">
        <v>499</v>
      </c>
      <c r="F39" s="17" t="s">
        <v>498</v>
      </c>
      <c r="G39" s="173">
        <v>14000</v>
      </c>
      <c r="H39" s="172">
        <v>15600</v>
      </c>
      <c r="I39" s="171">
        <v>218400000</v>
      </c>
      <c r="J39" s="170" t="s">
        <v>497</v>
      </c>
    </row>
    <row r="40" spans="1:10" ht="45">
      <c r="A40" s="20">
        <v>38</v>
      </c>
      <c r="B40" s="168" t="s">
        <v>496</v>
      </c>
      <c r="C40" s="164" t="s">
        <v>495</v>
      </c>
      <c r="D40" s="167" t="s">
        <v>494</v>
      </c>
      <c r="E40" s="164" t="s">
        <v>493</v>
      </c>
      <c r="F40" s="164" t="s">
        <v>492</v>
      </c>
      <c r="G40" s="165">
        <v>3000</v>
      </c>
      <c r="H40" s="165">
        <v>10000</v>
      </c>
      <c r="I40" s="165">
        <v>30000000</v>
      </c>
      <c r="J40" s="168" t="s">
        <v>491</v>
      </c>
    </row>
    <row r="41" spans="1:10" ht="45">
      <c r="A41" s="20">
        <v>39</v>
      </c>
      <c r="B41" s="169" t="s">
        <v>490</v>
      </c>
      <c r="C41" s="164" t="s">
        <v>489</v>
      </c>
      <c r="D41" s="167" t="s">
        <v>488</v>
      </c>
      <c r="E41" s="164" t="s">
        <v>487</v>
      </c>
      <c r="F41" s="164" t="s">
        <v>225</v>
      </c>
      <c r="G41" s="164">
        <v>2</v>
      </c>
      <c r="H41" s="165">
        <v>3260000</v>
      </c>
      <c r="I41" s="165">
        <v>6520000</v>
      </c>
      <c r="J41" s="169" t="s">
        <v>486</v>
      </c>
    </row>
    <row r="42" spans="1:10" ht="60">
      <c r="A42" s="20">
        <v>40</v>
      </c>
      <c r="B42" s="168" t="s">
        <v>485</v>
      </c>
      <c r="C42" s="164" t="s">
        <v>484</v>
      </c>
      <c r="D42" s="167" t="s">
        <v>483</v>
      </c>
      <c r="E42" s="164" t="s">
        <v>482</v>
      </c>
      <c r="F42" s="164" t="s">
        <v>243</v>
      </c>
      <c r="G42" s="164">
        <v>200</v>
      </c>
      <c r="H42" s="166">
        <v>178300</v>
      </c>
      <c r="I42" s="165">
        <v>35660000</v>
      </c>
      <c r="J42" s="164" t="s">
        <v>478</v>
      </c>
    </row>
    <row r="43" spans="1:10" ht="45">
      <c r="A43" s="20">
        <v>41</v>
      </c>
      <c r="B43" s="168" t="s">
        <v>481</v>
      </c>
      <c r="C43" s="164" t="s">
        <v>480</v>
      </c>
      <c r="D43" s="167" t="s">
        <v>479</v>
      </c>
      <c r="E43" s="164" t="s">
        <v>225</v>
      </c>
      <c r="F43" s="164" t="s">
        <v>225</v>
      </c>
      <c r="G43" s="164">
        <v>10</v>
      </c>
      <c r="H43" s="166">
        <v>100000</v>
      </c>
      <c r="I43" s="165">
        <v>1000000</v>
      </c>
      <c r="J43" s="164" t="s">
        <v>478</v>
      </c>
    </row>
  </sheetData>
  <mergeCells count="1">
    <mergeCell ref="A1:J1"/>
  </mergeCells>
  <pageMargins left="0.56999999999999995" right="0.17" top="0.35" bottom="0.31" header="0.3" footer="0.3"/>
  <pageSetup paperSize="9" orientation="landscape" verticalDpi="0" r:id="rId1"/>
</worksheet>
</file>

<file path=xl/worksheets/sheet2.xml><?xml version="1.0" encoding="utf-8"?>
<worksheet xmlns="http://schemas.openxmlformats.org/spreadsheetml/2006/main" xmlns:r="http://schemas.openxmlformats.org/officeDocument/2006/relationships">
  <dimension ref="A1:T69"/>
  <sheetViews>
    <sheetView zoomScaleSheetLayoutView="80" workbookViewId="0">
      <selection activeCell="A14" sqref="A14:H14"/>
    </sheetView>
  </sheetViews>
  <sheetFormatPr defaultRowHeight="15"/>
  <cols>
    <col min="1" max="1" width="7.25" style="130" customWidth="1"/>
    <col min="2" max="2" width="33" style="125" customWidth="1"/>
    <col min="3" max="3" width="27.375" style="125" customWidth="1"/>
    <col min="4" max="4" width="16.125" style="125" bestFit="1" customWidth="1"/>
    <col min="5" max="5" width="24.75" style="125" customWidth="1"/>
    <col min="6" max="6" width="36.75" style="125" customWidth="1"/>
    <col min="7" max="7" width="6.25" style="129" bestFit="1" customWidth="1"/>
    <col min="8" max="8" width="8" style="129" bestFit="1" customWidth="1"/>
    <col min="9" max="9" width="9.875" style="128" bestFit="1" customWidth="1"/>
    <col min="10" max="10" width="10.875" style="127" bestFit="1" customWidth="1"/>
    <col min="11" max="11" width="16.125" style="125" hidden="1" customWidth="1"/>
    <col min="12" max="12" width="11.75" style="126" hidden="1" customWidth="1"/>
    <col min="13" max="13" width="9.875" style="125" hidden="1" customWidth="1"/>
    <col min="14" max="14" width="12.875" style="125" hidden="1" customWidth="1"/>
    <col min="15" max="15" width="11.125" style="125" hidden="1" customWidth="1"/>
    <col min="16" max="16" width="11.375" style="125" hidden="1" customWidth="1"/>
    <col min="17" max="17" width="11.125" style="125" hidden="1" customWidth="1"/>
    <col min="18" max="18" width="9.875" style="125" hidden="1" customWidth="1"/>
    <col min="19" max="19" width="12" style="125" hidden="1" customWidth="1"/>
    <col min="20" max="20" width="9" style="125"/>
    <col min="21" max="21" width="9.875" style="125" bestFit="1" customWidth="1"/>
    <col min="22" max="209" width="9" style="125"/>
    <col min="210" max="210" width="5.75" style="125" bestFit="1" customWidth="1"/>
    <col min="211" max="211" width="0" style="125" hidden="1" customWidth="1"/>
    <col min="212" max="212" width="31.5" style="125" customWidth="1"/>
    <col min="213" max="213" width="14.875" style="125" customWidth="1"/>
    <col min="214" max="214" width="25.5" style="125" customWidth="1"/>
    <col min="215" max="215" width="16.375" style="125" customWidth="1"/>
    <col min="216" max="216" width="9" style="125"/>
    <col min="217" max="217" width="11.5" style="125" customWidth="1"/>
    <col min="218" max="218" width="13" style="125" customWidth="1"/>
    <col min="219" max="219" width="19" style="125" customWidth="1"/>
    <col min="220" max="220" width="16.125" style="125" bestFit="1" customWidth="1"/>
    <col min="221" max="465" width="9" style="125"/>
    <col min="466" max="466" width="5.75" style="125" bestFit="1" customWidth="1"/>
    <col min="467" max="467" width="0" style="125" hidden="1" customWidth="1"/>
    <col min="468" max="468" width="31.5" style="125" customWidth="1"/>
    <col min="469" max="469" width="14.875" style="125" customWidth="1"/>
    <col min="470" max="470" width="25.5" style="125" customWidth="1"/>
    <col min="471" max="471" width="16.375" style="125" customWidth="1"/>
    <col min="472" max="472" width="9" style="125"/>
    <col min="473" max="473" width="11.5" style="125" customWidth="1"/>
    <col min="474" max="474" width="13" style="125" customWidth="1"/>
    <col min="475" max="475" width="19" style="125" customWidth="1"/>
    <col min="476" max="476" width="16.125" style="125" bestFit="1" customWidth="1"/>
    <col min="477" max="721" width="9" style="125"/>
    <col min="722" max="722" width="5.75" style="125" bestFit="1" customWidth="1"/>
    <col min="723" max="723" width="0" style="125" hidden="1" customWidth="1"/>
    <col min="724" max="724" width="31.5" style="125" customWidth="1"/>
    <col min="725" max="725" width="14.875" style="125" customWidth="1"/>
    <col min="726" max="726" width="25.5" style="125" customWidth="1"/>
    <col min="727" max="727" width="16.375" style="125" customWidth="1"/>
    <col min="728" max="728" width="9" style="125"/>
    <col min="729" max="729" width="11.5" style="125" customWidth="1"/>
    <col min="730" max="730" width="13" style="125" customWidth="1"/>
    <col min="731" max="731" width="19" style="125" customWidth="1"/>
    <col min="732" max="732" width="16.125" style="125" bestFit="1" customWidth="1"/>
    <col min="733" max="977" width="9" style="125"/>
    <col min="978" max="978" width="5.75" style="125" bestFit="1" customWidth="1"/>
    <col min="979" max="979" width="0" style="125" hidden="1" customWidth="1"/>
    <col min="980" max="980" width="31.5" style="125" customWidth="1"/>
    <col min="981" max="981" width="14.875" style="125" customWidth="1"/>
    <col min="982" max="982" width="25.5" style="125" customWidth="1"/>
    <col min="983" max="983" width="16.375" style="125" customWidth="1"/>
    <col min="984" max="984" width="9" style="125"/>
    <col min="985" max="985" width="11.5" style="125" customWidth="1"/>
    <col min="986" max="986" width="13" style="125" customWidth="1"/>
    <col min="987" max="987" width="19" style="125" customWidth="1"/>
    <col min="988" max="988" width="16.125" style="125" bestFit="1" customWidth="1"/>
    <col min="989" max="1233" width="9" style="125"/>
    <col min="1234" max="1234" width="5.75" style="125" bestFit="1" customWidth="1"/>
    <col min="1235" max="1235" width="0" style="125" hidden="1" customWidth="1"/>
    <col min="1236" max="1236" width="31.5" style="125" customWidth="1"/>
    <col min="1237" max="1237" width="14.875" style="125" customWidth="1"/>
    <col min="1238" max="1238" width="25.5" style="125" customWidth="1"/>
    <col min="1239" max="1239" width="16.375" style="125" customWidth="1"/>
    <col min="1240" max="1240" width="9" style="125"/>
    <col min="1241" max="1241" width="11.5" style="125" customWidth="1"/>
    <col min="1242" max="1242" width="13" style="125" customWidth="1"/>
    <col min="1243" max="1243" width="19" style="125" customWidth="1"/>
    <col min="1244" max="1244" width="16.125" style="125" bestFit="1" customWidth="1"/>
    <col min="1245" max="1489" width="9" style="125"/>
    <col min="1490" max="1490" width="5.75" style="125" bestFit="1" customWidth="1"/>
    <col min="1491" max="1491" width="0" style="125" hidden="1" customWidth="1"/>
    <col min="1492" max="1492" width="31.5" style="125" customWidth="1"/>
    <col min="1493" max="1493" width="14.875" style="125" customWidth="1"/>
    <col min="1494" max="1494" width="25.5" style="125" customWidth="1"/>
    <col min="1495" max="1495" width="16.375" style="125" customWidth="1"/>
    <col min="1496" max="1496" width="9" style="125"/>
    <col min="1497" max="1497" width="11.5" style="125" customWidth="1"/>
    <col min="1498" max="1498" width="13" style="125" customWidth="1"/>
    <col min="1499" max="1499" width="19" style="125" customWidth="1"/>
    <col min="1500" max="1500" width="16.125" style="125" bestFit="1" customWidth="1"/>
    <col min="1501" max="1745" width="9" style="125"/>
    <col min="1746" max="1746" width="5.75" style="125" bestFit="1" customWidth="1"/>
    <col min="1747" max="1747" width="0" style="125" hidden="1" customWidth="1"/>
    <col min="1748" max="1748" width="31.5" style="125" customWidth="1"/>
    <col min="1749" max="1749" width="14.875" style="125" customWidth="1"/>
    <col min="1750" max="1750" width="25.5" style="125" customWidth="1"/>
    <col min="1751" max="1751" width="16.375" style="125" customWidth="1"/>
    <col min="1752" max="1752" width="9" style="125"/>
    <col min="1753" max="1753" width="11.5" style="125" customWidth="1"/>
    <col min="1754" max="1754" width="13" style="125" customWidth="1"/>
    <col min="1755" max="1755" width="19" style="125" customWidth="1"/>
    <col min="1756" max="1756" width="16.125" style="125" bestFit="1" customWidth="1"/>
    <col min="1757" max="2001" width="9" style="125"/>
    <col min="2002" max="2002" width="5.75" style="125" bestFit="1" customWidth="1"/>
    <col min="2003" max="2003" width="0" style="125" hidden="1" customWidth="1"/>
    <col min="2004" max="2004" width="31.5" style="125" customWidth="1"/>
    <col min="2005" max="2005" width="14.875" style="125" customWidth="1"/>
    <col min="2006" max="2006" width="25.5" style="125" customWidth="1"/>
    <col min="2007" max="2007" width="16.375" style="125" customWidth="1"/>
    <col min="2008" max="2008" width="9" style="125"/>
    <col min="2009" max="2009" width="11.5" style="125" customWidth="1"/>
    <col min="2010" max="2010" width="13" style="125" customWidth="1"/>
    <col min="2011" max="2011" width="19" style="125" customWidth="1"/>
    <col min="2012" max="2012" width="16.125" style="125" bestFit="1" customWidth="1"/>
    <col min="2013" max="2257" width="9" style="125"/>
    <col min="2258" max="2258" width="5.75" style="125" bestFit="1" customWidth="1"/>
    <col min="2259" max="2259" width="0" style="125" hidden="1" customWidth="1"/>
    <col min="2260" max="2260" width="31.5" style="125" customWidth="1"/>
    <col min="2261" max="2261" width="14.875" style="125" customWidth="1"/>
    <col min="2262" max="2262" width="25.5" style="125" customWidth="1"/>
    <col min="2263" max="2263" width="16.375" style="125" customWidth="1"/>
    <col min="2264" max="2264" width="9" style="125"/>
    <col min="2265" max="2265" width="11.5" style="125" customWidth="1"/>
    <col min="2266" max="2266" width="13" style="125" customWidth="1"/>
    <col min="2267" max="2267" width="19" style="125" customWidth="1"/>
    <col min="2268" max="2268" width="16.125" style="125" bestFit="1" customWidth="1"/>
    <col min="2269" max="2513" width="9" style="125"/>
    <col min="2514" max="2514" width="5.75" style="125" bestFit="1" customWidth="1"/>
    <col min="2515" max="2515" width="0" style="125" hidden="1" customWidth="1"/>
    <col min="2516" max="2516" width="31.5" style="125" customWidth="1"/>
    <col min="2517" max="2517" width="14.875" style="125" customWidth="1"/>
    <col min="2518" max="2518" width="25.5" style="125" customWidth="1"/>
    <col min="2519" max="2519" width="16.375" style="125" customWidth="1"/>
    <col min="2520" max="2520" width="9" style="125"/>
    <col min="2521" max="2521" width="11.5" style="125" customWidth="1"/>
    <col min="2522" max="2522" width="13" style="125" customWidth="1"/>
    <col min="2523" max="2523" width="19" style="125" customWidth="1"/>
    <col min="2524" max="2524" width="16.125" style="125" bestFit="1" customWidth="1"/>
    <col min="2525" max="2769" width="9" style="125"/>
    <col min="2770" max="2770" width="5.75" style="125" bestFit="1" customWidth="1"/>
    <col min="2771" max="2771" width="0" style="125" hidden="1" customWidth="1"/>
    <col min="2772" max="2772" width="31.5" style="125" customWidth="1"/>
    <col min="2773" max="2773" width="14.875" style="125" customWidth="1"/>
    <col min="2774" max="2774" width="25.5" style="125" customWidth="1"/>
    <col min="2775" max="2775" width="16.375" style="125" customWidth="1"/>
    <col min="2776" max="2776" width="9" style="125"/>
    <col min="2777" max="2777" width="11.5" style="125" customWidth="1"/>
    <col min="2778" max="2778" width="13" style="125" customWidth="1"/>
    <col min="2779" max="2779" width="19" style="125" customWidth="1"/>
    <col min="2780" max="2780" width="16.125" style="125" bestFit="1" customWidth="1"/>
    <col min="2781" max="3025" width="9" style="125"/>
    <col min="3026" max="3026" width="5.75" style="125" bestFit="1" customWidth="1"/>
    <col min="3027" max="3027" width="0" style="125" hidden="1" customWidth="1"/>
    <col min="3028" max="3028" width="31.5" style="125" customWidth="1"/>
    <col min="3029" max="3029" width="14.875" style="125" customWidth="1"/>
    <col min="3030" max="3030" width="25.5" style="125" customWidth="1"/>
    <col min="3031" max="3031" width="16.375" style="125" customWidth="1"/>
    <col min="3032" max="3032" width="9" style="125"/>
    <col min="3033" max="3033" width="11.5" style="125" customWidth="1"/>
    <col min="3034" max="3034" width="13" style="125" customWidth="1"/>
    <col min="3035" max="3035" width="19" style="125" customWidth="1"/>
    <col min="3036" max="3036" width="16.125" style="125" bestFit="1" customWidth="1"/>
    <col min="3037" max="3281" width="9" style="125"/>
    <col min="3282" max="3282" width="5.75" style="125" bestFit="1" customWidth="1"/>
    <col min="3283" max="3283" width="0" style="125" hidden="1" customWidth="1"/>
    <col min="3284" max="3284" width="31.5" style="125" customWidth="1"/>
    <col min="3285" max="3285" width="14.875" style="125" customWidth="1"/>
    <col min="3286" max="3286" width="25.5" style="125" customWidth="1"/>
    <col min="3287" max="3287" width="16.375" style="125" customWidth="1"/>
    <col min="3288" max="3288" width="9" style="125"/>
    <col min="3289" max="3289" width="11.5" style="125" customWidth="1"/>
    <col min="3290" max="3290" width="13" style="125" customWidth="1"/>
    <col min="3291" max="3291" width="19" style="125" customWidth="1"/>
    <col min="3292" max="3292" width="16.125" style="125" bestFit="1" customWidth="1"/>
    <col min="3293" max="3537" width="9" style="125"/>
    <col min="3538" max="3538" width="5.75" style="125" bestFit="1" customWidth="1"/>
    <col min="3539" max="3539" width="0" style="125" hidden="1" customWidth="1"/>
    <col min="3540" max="3540" width="31.5" style="125" customWidth="1"/>
    <col min="3541" max="3541" width="14.875" style="125" customWidth="1"/>
    <col min="3542" max="3542" width="25.5" style="125" customWidth="1"/>
    <col min="3543" max="3543" width="16.375" style="125" customWidth="1"/>
    <col min="3544" max="3544" width="9" style="125"/>
    <col min="3545" max="3545" width="11.5" style="125" customWidth="1"/>
    <col min="3546" max="3546" width="13" style="125" customWidth="1"/>
    <col min="3547" max="3547" width="19" style="125" customWidth="1"/>
    <col min="3548" max="3548" width="16.125" style="125" bestFit="1" customWidth="1"/>
    <col min="3549" max="3793" width="9" style="125"/>
    <col min="3794" max="3794" width="5.75" style="125" bestFit="1" customWidth="1"/>
    <col min="3795" max="3795" width="0" style="125" hidden="1" customWidth="1"/>
    <col min="3796" max="3796" width="31.5" style="125" customWidth="1"/>
    <col min="3797" max="3797" width="14.875" style="125" customWidth="1"/>
    <col min="3798" max="3798" width="25.5" style="125" customWidth="1"/>
    <col min="3799" max="3799" width="16.375" style="125" customWidth="1"/>
    <col min="3800" max="3800" width="9" style="125"/>
    <col min="3801" max="3801" width="11.5" style="125" customWidth="1"/>
    <col min="3802" max="3802" width="13" style="125" customWidth="1"/>
    <col min="3803" max="3803" width="19" style="125" customWidth="1"/>
    <col min="3804" max="3804" width="16.125" style="125" bestFit="1" customWidth="1"/>
    <col min="3805" max="4049" width="9" style="125"/>
    <col min="4050" max="4050" width="5.75" style="125" bestFit="1" customWidth="1"/>
    <col min="4051" max="4051" width="0" style="125" hidden="1" customWidth="1"/>
    <col min="4052" max="4052" width="31.5" style="125" customWidth="1"/>
    <col min="4053" max="4053" width="14.875" style="125" customWidth="1"/>
    <col min="4054" max="4054" width="25.5" style="125" customWidth="1"/>
    <col min="4055" max="4055" width="16.375" style="125" customWidth="1"/>
    <col min="4056" max="4056" width="9" style="125"/>
    <col min="4057" max="4057" width="11.5" style="125" customWidth="1"/>
    <col min="4058" max="4058" width="13" style="125" customWidth="1"/>
    <col min="4059" max="4059" width="19" style="125" customWidth="1"/>
    <col min="4060" max="4060" width="16.125" style="125" bestFit="1" customWidth="1"/>
    <col min="4061" max="4305" width="9" style="125"/>
    <col min="4306" max="4306" width="5.75" style="125" bestFit="1" customWidth="1"/>
    <col min="4307" max="4307" width="0" style="125" hidden="1" customWidth="1"/>
    <col min="4308" max="4308" width="31.5" style="125" customWidth="1"/>
    <col min="4309" max="4309" width="14.875" style="125" customWidth="1"/>
    <col min="4310" max="4310" width="25.5" style="125" customWidth="1"/>
    <col min="4311" max="4311" width="16.375" style="125" customWidth="1"/>
    <col min="4312" max="4312" width="9" style="125"/>
    <col min="4313" max="4313" width="11.5" style="125" customWidth="1"/>
    <col min="4314" max="4314" width="13" style="125" customWidth="1"/>
    <col min="4315" max="4315" width="19" style="125" customWidth="1"/>
    <col min="4316" max="4316" width="16.125" style="125" bestFit="1" customWidth="1"/>
    <col min="4317" max="4561" width="9" style="125"/>
    <col min="4562" max="4562" width="5.75" style="125" bestFit="1" customWidth="1"/>
    <col min="4563" max="4563" width="0" style="125" hidden="1" customWidth="1"/>
    <col min="4564" max="4564" width="31.5" style="125" customWidth="1"/>
    <col min="4565" max="4565" width="14.875" style="125" customWidth="1"/>
    <col min="4566" max="4566" width="25.5" style="125" customWidth="1"/>
    <col min="4567" max="4567" width="16.375" style="125" customWidth="1"/>
    <col min="4568" max="4568" width="9" style="125"/>
    <col min="4569" max="4569" width="11.5" style="125" customWidth="1"/>
    <col min="4570" max="4570" width="13" style="125" customWidth="1"/>
    <col min="4571" max="4571" width="19" style="125" customWidth="1"/>
    <col min="4572" max="4572" width="16.125" style="125" bestFit="1" customWidth="1"/>
    <col min="4573" max="4817" width="9" style="125"/>
    <col min="4818" max="4818" width="5.75" style="125" bestFit="1" customWidth="1"/>
    <col min="4819" max="4819" width="0" style="125" hidden="1" customWidth="1"/>
    <col min="4820" max="4820" width="31.5" style="125" customWidth="1"/>
    <col min="4821" max="4821" width="14.875" style="125" customWidth="1"/>
    <col min="4822" max="4822" width="25.5" style="125" customWidth="1"/>
    <col min="4823" max="4823" width="16.375" style="125" customWidth="1"/>
    <col min="4824" max="4824" width="9" style="125"/>
    <col min="4825" max="4825" width="11.5" style="125" customWidth="1"/>
    <col min="4826" max="4826" width="13" style="125" customWidth="1"/>
    <col min="4827" max="4827" width="19" style="125" customWidth="1"/>
    <col min="4828" max="4828" width="16.125" style="125" bestFit="1" customWidth="1"/>
    <col min="4829" max="5073" width="9" style="125"/>
    <col min="5074" max="5074" width="5.75" style="125" bestFit="1" customWidth="1"/>
    <col min="5075" max="5075" width="0" style="125" hidden="1" customWidth="1"/>
    <col min="5076" max="5076" width="31.5" style="125" customWidth="1"/>
    <col min="5077" max="5077" width="14.875" style="125" customWidth="1"/>
    <col min="5078" max="5078" width="25.5" style="125" customWidth="1"/>
    <col min="5079" max="5079" width="16.375" style="125" customWidth="1"/>
    <col min="5080" max="5080" width="9" style="125"/>
    <col min="5081" max="5081" width="11.5" style="125" customWidth="1"/>
    <col min="5082" max="5082" width="13" style="125" customWidth="1"/>
    <col min="5083" max="5083" width="19" style="125" customWidth="1"/>
    <col min="5084" max="5084" width="16.125" style="125" bestFit="1" customWidth="1"/>
    <col min="5085" max="5329" width="9" style="125"/>
    <col min="5330" max="5330" width="5.75" style="125" bestFit="1" customWidth="1"/>
    <col min="5331" max="5331" width="0" style="125" hidden="1" customWidth="1"/>
    <col min="5332" max="5332" width="31.5" style="125" customWidth="1"/>
    <col min="5333" max="5333" width="14.875" style="125" customWidth="1"/>
    <col min="5334" max="5334" width="25.5" style="125" customWidth="1"/>
    <col min="5335" max="5335" width="16.375" style="125" customWidth="1"/>
    <col min="5336" max="5336" width="9" style="125"/>
    <col min="5337" max="5337" width="11.5" style="125" customWidth="1"/>
    <col min="5338" max="5338" width="13" style="125" customWidth="1"/>
    <col min="5339" max="5339" width="19" style="125" customWidth="1"/>
    <col min="5340" max="5340" width="16.125" style="125" bestFit="1" customWidth="1"/>
    <col min="5341" max="5585" width="9" style="125"/>
    <col min="5586" max="5586" width="5.75" style="125" bestFit="1" customWidth="1"/>
    <col min="5587" max="5587" width="0" style="125" hidden="1" customWidth="1"/>
    <col min="5588" max="5588" width="31.5" style="125" customWidth="1"/>
    <col min="5589" max="5589" width="14.875" style="125" customWidth="1"/>
    <col min="5590" max="5590" width="25.5" style="125" customWidth="1"/>
    <col min="5591" max="5591" width="16.375" style="125" customWidth="1"/>
    <col min="5592" max="5592" width="9" style="125"/>
    <col min="5593" max="5593" width="11.5" style="125" customWidth="1"/>
    <col min="5594" max="5594" width="13" style="125" customWidth="1"/>
    <col min="5595" max="5595" width="19" style="125" customWidth="1"/>
    <col min="5596" max="5596" width="16.125" style="125" bestFit="1" customWidth="1"/>
    <col min="5597" max="5841" width="9" style="125"/>
    <col min="5842" max="5842" width="5.75" style="125" bestFit="1" customWidth="1"/>
    <col min="5843" max="5843" width="0" style="125" hidden="1" customWidth="1"/>
    <col min="5844" max="5844" width="31.5" style="125" customWidth="1"/>
    <col min="5845" max="5845" width="14.875" style="125" customWidth="1"/>
    <col min="5846" max="5846" width="25.5" style="125" customWidth="1"/>
    <col min="5847" max="5847" width="16.375" style="125" customWidth="1"/>
    <col min="5848" max="5848" width="9" style="125"/>
    <col min="5849" max="5849" width="11.5" style="125" customWidth="1"/>
    <col min="5850" max="5850" width="13" style="125" customWidth="1"/>
    <col min="5851" max="5851" width="19" style="125" customWidth="1"/>
    <col min="5852" max="5852" width="16.125" style="125" bestFit="1" customWidth="1"/>
    <col min="5853" max="6097" width="9" style="125"/>
    <col min="6098" max="6098" width="5.75" style="125" bestFit="1" customWidth="1"/>
    <col min="6099" max="6099" width="0" style="125" hidden="1" customWidth="1"/>
    <col min="6100" max="6100" width="31.5" style="125" customWidth="1"/>
    <col min="6101" max="6101" width="14.875" style="125" customWidth="1"/>
    <col min="6102" max="6102" width="25.5" style="125" customWidth="1"/>
    <col min="6103" max="6103" width="16.375" style="125" customWidth="1"/>
    <col min="6104" max="6104" width="9" style="125"/>
    <col min="6105" max="6105" width="11.5" style="125" customWidth="1"/>
    <col min="6106" max="6106" width="13" style="125" customWidth="1"/>
    <col min="6107" max="6107" width="19" style="125" customWidth="1"/>
    <col min="6108" max="6108" width="16.125" style="125" bestFit="1" customWidth="1"/>
    <col min="6109" max="6353" width="9" style="125"/>
    <col min="6354" max="6354" width="5.75" style="125" bestFit="1" customWidth="1"/>
    <col min="6355" max="6355" width="0" style="125" hidden="1" customWidth="1"/>
    <col min="6356" max="6356" width="31.5" style="125" customWidth="1"/>
    <col min="6357" max="6357" width="14.875" style="125" customWidth="1"/>
    <col min="6358" max="6358" width="25.5" style="125" customWidth="1"/>
    <col min="6359" max="6359" width="16.375" style="125" customWidth="1"/>
    <col min="6360" max="6360" width="9" style="125"/>
    <col min="6361" max="6361" width="11.5" style="125" customWidth="1"/>
    <col min="6362" max="6362" width="13" style="125" customWidth="1"/>
    <col min="6363" max="6363" width="19" style="125" customWidth="1"/>
    <col min="6364" max="6364" width="16.125" style="125" bestFit="1" customWidth="1"/>
    <col min="6365" max="6609" width="9" style="125"/>
    <col min="6610" max="6610" width="5.75" style="125" bestFit="1" customWidth="1"/>
    <col min="6611" max="6611" width="0" style="125" hidden="1" customWidth="1"/>
    <col min="6612" max="6612" width="31.5" style="125" customWidth="1"/>
    <col min="6613" max="6613" width="14.875" style="125" customWidth="1"/>
    <col min="6614" max="6614" width="25.5" style="125" customWidth="1"/>
    <col min="6615" max="6615" width="16.375" style="125" customWidth="1"/>
    <col min="6616" max="6616" width="9" style="125"/>
    <col min="6617" max="6617" width="11.5" style="125" customWidth="1"/>
    <col min="6618" max="6618" width="13" style="125" customWidth="1"/>
    <col min="6619" max="6619" width="19" style="125" customWidth="1"/>
    <col min="6620" max="6620" width="16.125" style="125" bestFit="1" customWidth="1"/>
    <col min="6621" max="6865" width="9" style="125"/>
    <col min="6866" max="6866" width="5.75" style="125" bestFit="1" customWidth="1"/>
    <col min="6867" max="6867" width="0" style="125" hidden="1" customWidth="1"/>
    <col min="6868" max="6868" width="31.5" style="125" customWidth="1"/>
    <col min="6869" max="6869" width="14.875" style="125" customWidth="1"/>
    <col min="6870" max="6870" width="25.5" style="125" customWidth="1"/>
    <col min="6871" max="6871" width="16.375" style="125" customWidth="1"/>
    <col min="6872" max="6872" width="9" style="125"/>
    <col min="6873" max="6873" width="11.5" style="125" customWidth="1"/>
    <col min="6874" max="6874" width="13" style="125" customWidth="1"/>
    <col min="6875" max="6875" width="19" style="125" customWidth="1"/>
    <col min="6876" max="6876" width="16.125" style="125" bestFit="1" customWidth="1"/>
    <col min="6877" max="7121" width="9" style="125"/>
    <col min="7122" max="7122" width="5.75" style="125" bestFit="1" customWidth="1"/>
    <col min="7123" max="7123" width="0" style="125" hidden="1" customWidth="1"/>
    <col min="7124" max="7124" width="31.5" style="125" customWidth="1"/>
    <col min="7125" max="7125" width="14.875" style="125" customWidth="1"/>
    <col min="7126" max="7126" width="25.5" style="125" customWidth="1"/>
    <col min="7127" max="7127" width="16.375" style="125" customWidth="1"/>
    <col min="7128" max="7128" width="9" style="125"/>
    <col min="7129" max="7129" width="11.5" style="125" customWidth="1"/>
    <col min="7130" max="7130" width="13" style="125" customWidth="1"/>
    <col min="7131" max="7131" width="19" style="125" customWidth="1"/>
    <col min="7132" max="7132" width="16.125" style="125" bestFit="1" customWidth="1"/>
    <col min="7133" max="7377" width="9" style="125"/>
    <col min="7378" max="7378" width="5.75" style="125" bestFit="1" customWidth="1"/>
    <col min="7379" max="7379" width="0" style="125" hidden="1" customWidth="1"/>
    <col min="7380" max="7380" width="31.5" style="125" customWidth="1"/>
    <col min="7381" max="7381" width="14.875" style="125" customWidth="1"/>
    <col min="7382" max="7382" width="25.5" style="125" customWidth="1"/>
    <col min="7383" max="7383" width="16.375" style="125" customWidth="1"/>
    <col min="7384" max="7384" width="9" style="125"/>
    <col min="7385" max="7385" width="11.5" style="125" customWidth="1"/>
    <col min="7386" max="7386" width="13" style="125" customWidth="1"/>
    <col min="7387" max="7387" width="19" style="125" customWidth="1"/>
    <col min="7388" max="7388" width="16.125" style="125" bestFit="1" customWidth="1"/>
    <col min="7389" max="7633" width="9" style="125"/>
    <col min="7634" max="7634" width="5.75" style="125" bestFit="1" customWidth="1"/>
    <col min="7635" max="7635" width="0" style="125" hidden="1" customWidth="1"/>
    <col min="7636" max="7636" width="31.5" style="125" customWidth="1"/>
    <col min="7637" max="7637" width="14.875" style="125" customWidth="1"/>
    <col min="7638" max="7638" width="25.5" style="125" customWidth="1"/>
    <col min="7639" max="7639" width="16.375" style="125" customWidth="1"/>
    <col min="7640" max="7640" width="9" style="125"/>
    <col min="7641" max="7641" width="11.5" style="125" customWidth="1"/>
    <col min="7642" max="7642" width="13" style="125" customWidth="1"/>
    <col min="7643" max="7643" width="19" style="125" customWidth="1"/>
    <col min="7644" max="7644" width="16.125" style="125" bestFit="1" customWidth="1"/>
    <col min="7645" max="7889" width="9" style="125"/>
    <col min="7890" max="7890" width="5.75" style="125" bestFit="1" customWidth="1"/>
    <col min="7891" max="7891" width="0" style="125" hidden="1" customWidth="1"/>
    <col min="7892" max="7892" width="31.5" style="125" customWidth="1"/>
    <col min="7893" max="7893" width="14.875" style="125" customWidth="1"/>
    <col min="7894" max="7894" width="25.5" style="125" customWidth="1"/>
    <col min="7895" max="7895" width="16.375" style="125" customWidth="1"/>
    <col min="7896" max="7896" width="9" style="125"/>
    <col min="7897" max="7897" width="11.5" style="125" customWidth="1"/>
    <col min="7898" max="7898" width="13" style="125" customWidth="1"/>
    <col min="7899" max="7899" width="19" style="125" customWidth="1"/>
    <col min="7900" max="7900" width="16.125" style="125" bestFit="1" customWidth="1"/>
    <col min="7901" max="8145" width="9" style="125"/>
    <col min="8146" max="8146" width="5.75" style="125" bestFit="1" customWidth="1"/>
    <col min="8147" max="8147" width="0" style="125" hidden="1" customWidth="1"/>
    <col min="8148" max="8148" width="31.5" style="125" customWidth="1"/>
    <col min="8149" max="8149" width="14.875" style="125" customWidth="1"/>
    <col min="8150" max="8150" width="25.5" style="125" customWidth="1"/>
    <col min="8151" max="8151" width="16.375" style="125" customWidth="1"/>
    <col min="8152" max="8152" width="9" style="125"/>
    <col min="8153" max="8153" width="11.5" style="125" customWidth="1"/>
    <col min="8154" max="8154" width="13" style="125" customWidth="1"/>
    <col min="8155" max="8155" width="19" style="125" customWidth="1"/>
    <col min="8156" max="8156" width="16.125" style="125" bestFit="1" customWidth="1"/>
    <col min="8157" max="8401" width="9" style="125"/>
    <col min="8402" max="8402" width="5.75" style="125" bestFit="1" customWidth="1"/>
    <col min="8403" max="8403" width="0" style="125" hidden="1" customWidth="1"/>
    <col min="8404" max="8404" width="31.5" style="125" customWidth="1"/>
    <col min="8405" max="8405" width="14.875" style="125" customWidth="1"/>
    <col min="8406" max="8406" width="25.5" style="125" customWidth="1"/>
    <col min="8407" max="8407" width="16.375" style="125" customWidth="1"/>
    <col min="8408" max="8408" width="9" style="125"/>
    <col min="8409" max="8409" width="11.5" style="125" customWidth="1"/>
    <col min="8410" max="8410" width="13" style="125" customWidth="1"/>
    <col min="8411" max="8411" width="19" style="125" customWidth="1"/>
    <col min="8412" max="8412" width="16.125" style="125" bestFit="1" customWidth="1"/>
    <col min="8413" max="8657" width="9" style="125"/>
    <col min="8658" max="8658" width="5.75" style="125" bestFit="1" customWidth="1"/>
    <col min="8659" max="8659" width="0" style="125" hidden="1" customWidth="1"/>
    <col min="8660" max="8660" width="31.5" style="125" customWidth="1"/>
    <col min="8661" max="8661" width="14.875" style="125" customWidth="1"/>
    <col min="8662" max="8662" width="25.5" style="125" customWidth="1"/>
    <col min="8663" max="8663" width="16.375" style="125" customWidth="1"/>
    <col min="8664" max="8664" width="9" style="125"/>
    <col min="8665" max="8665" width="11.5" style="125" customWidth="1"/>
    <col min="8666" max="8666" width="13" style="125" customWidth="1"/>
    <col min="8667" max="8667" width="19" style="125" customWidth="1"/>
    <col min="8668" max="8668" width="16.125" style="125" bestFit="1" customWidth="1"/>
    <col min="8669" max="8913" width="9" style="125"/>
    <col min="8914" max="8914" width="5.75" style="125" bestFit="1" customWidth="1"/>
    <col min="8915" max="8915" width="0" style="125" hidden="1" customWidth="1"/>
    <col min="8916" max="8916" width="31.5" style="125" customWidth="1"/>
    <col min="8917" max="8917" width="14.875" style="125" customWidth="1"/>
    <col min="8918" max="8918" width="25.5" style="125" customWidth="1"/>
    <col min="8919" max="8919" width="16.375" style="125" customWidth="1"/>
    <col min="8920" max="8920" width="9" style="125"/>
    <col min="8921" max="8921" width="11.5" style="125" customWidth="1"/>
    <col min="8922" max="8922" width="13" style="125" customWidth="1"/>
    <col min="8923" max="8923" width="19" style="125" customWidth="1"/>
    <col min="8924" max="8924" width="16.125" style="125" bestFit="1" customWidth="1"/>
    <col min="8925" max="9169" width="9" style="125"/>
    <col min="9170" max="9170" width="5.75" style="125" bestFit="1" customWidth="1"/>
    <col min="9171" max="9171" width="0" style="125" hidden="1" customWidth="1"/>
    <col min="9172" max="9172" width="31.5" style="125" customWidth="1"/>
    <col min="9173" max="9173" width="14.875" style="125" customWidth="1"/>
    <col min="9174" max="9174" width="25.5" style="125" customWidth="1"/>
    <col min="9175" max="9175" width="16.375" style="125" customWidth="1"/>
    <col min="9176" max="9176" width="9" style="125"/>
    <col min="9177" max="9177" width="11.5" style="125" customWidth="1"/>
    <col min="9178" max="9178" width="13" style="125" customWidth="1"/>
    <col min="9179" max="9179" width="19" style="125" customWidth="1"/>
    <col min="9180" max="9180" width="16.125" style="125" bestFit="1" customWidth="1"/>
    <col min="9181" max="9425" width="9" style="125"/>
    <col min="9426" max="9426" width="5.75" style="125" bestFit="1" customWidth="1"/>
    <col min="9427" max="9427" width="0" style="125" hidden="1" customWidth="1"/>
    <col min="9428" max="9428" width="31.5" style="125" customWidth="1"/>
    <col min="9429" max="9429" width="14.875" style="125" customWidth="1"/>
    <col min="9430" max="9430" width="25.5" style="125" customWidth="1"/>
    <col min="9431" max="9431" width="16.375" style="125" customWidth="1"/>
    <col min="9432" max="9432" width="9" style="125"/>
    <col min="9433" max="9433" width="11.5" style="125" customWidth="1"/>
    <col min="9434" max="9434" width="13" style="125" customWidth="1"/>
    <col min="9435" max="9435" width="19" style="125" customWidth="1"/>
    <col min="9436" max="9436" width="16.125" style="125" bestFit="1" customWidth="1"/>
    <col min="9437" max="9681" width="9" style="125"/>
    <col min="9682" max="9682" width="5.75" style="125" bestFit="1" customWidth="1"/>
    <col min="9683" max="9683" width="0" style="125" hidden="1" customWidth="1"/>
    <col min="9684" max="9684" width="31.5" style="125" customWidth="1"/>
    <col min="9685" max="9685" width="14.875" style="125" customWidth="1"/>
    <col min="9686" max="9686" width="25.5" style="125" customWidth="1"/>
    <col min="9687" max="9687" width="16.375" style="125" customWidth="1"/>
    <col min="9688" max="9688" width="9" style="125"/>
    <col min="9689" max="9689" width="11.5" style="125" customWidth="1"/>
    <col min="9690" max="9690" width="13" style="125" customWidth="1"/>
    <col min="9691" max="9691" width="19" style="125" customWidth="1"/>
    <col min="9692" max="9692" width="16.125" style="125" bestFit="1" customWidth="1"/>
    <col min="9693" max="9937" width="9" style="125"/>
    <col min="9938" max="9938" width="5.75" style="125" bestFit="1" customWidth="1"/>
    <col min="9939" max="9939" width="0" style="125" hidden="1" customWidth="1"/>
    <col min="9940" max="9940" width="31.5" style="125" customWidth="1"/>
    <col min="9941" max="9941" width="14.875" style="125" customWidth="1"/>
    <col min="9942" max="9942" width="25.5" style="125" customWidth="1"/>
    <col min="9943" max="9943" width="16.375" style="125" customWidth="1"/>
    <col min="9944" max="9944" width="9" style="125"/>
    <col min="9945" max="9945" width="11.5" style="125" customWidth="1"/>
    <col min="9946" max="9946" width="13" style="125" customWidth="1"/>
    <col min="9947" max="9947" width="19" style="125" customWidth="1"/>
    <col min="9948" max="9948" width="16.125" style="125" bestFit="1" customWidth="1"/>
    <col min="9949" max="10193" width="9" style="125"/>
    <col min="10194" max="10194" width="5.75" style="125" bestFit="1" customWidth="1"/>
    <col min="10195" max="10195" width="0" style="125" hidden="1" customWidth="1"/>
    <col min="10196" max="10196" width="31.5" style="125" customWidth="1"/>
    <col min="10197" max="10197" width="14.875" style="125" customWidth="1"/>
    <col min="10198" max="10198" width="25.5" style="125" customWidth="1"/>
    <col min="10199" max="10199" width="16.375" style="125" customWidth="1"/>
    <col min="10200" max="10200" width="9" style="125"/>
    <col min="10201" max="10201" width="11.5" style="125" customWidth="1"/>
    <col min="10202" max="10202" width="13" style="125" customWidth="1"/>
    <col min="10203" max="10203" width="19" style="125" customWidth="1"/>
    <col min="10204" max="10204" width="16.125" style="125" bestFit="1" customWidth="1"/>
    <col min="10205" max="10449" width="9" style="125"/>
    <col min="10450" max="10450" width="5.75" style="125" bestFit="1" customWidth="1"/>
    <col min="10451" max="10451" width="0" style="125" hidden="1" customWidth="1"/>
    <col min="10452" max="10452" width="31.5" style="125" customWidth="1"/>
    <col min="10453" max="10453" width="14.875" style="125" customWidth="1"/>
    <col min="10454" max="10454" width="25.5" style="125" customWidth="1"/>
    <col min="10455" max="10455" width="16.375" style="125" customWidth="1"/>
    <col min="10456" max="10456" width="9" style="125"/>
    <col min="10457" max="10457" width="11.5" style="125" customWidth="1"/>
    <col min="10458" max="10458" width="13" style="125" customWidth="1"/>
    <col min="10459" max="10459" width="19" style="125" customWidth="1"/>
    <col min="10460" max="10460" width="16.125" style="125" bestFit="1" customWidth="1"/>
    <col min="10461" max="10705" width="9" style="125"/>
    <col min="10706" max="10706" width="5.75" style="125" bestFit="1" customWidth="1"/>
    <col min="10707" max="10707" width="0" style="125" hidden="1" customWidth="1"/>
    <col min="10708" max="10708" width="31.5" style="125" customWidth="1"/>
    <col min="10709" max="10709" width="14.875" style="125" customWidth="1"/>
    <col min="10710" max="10710" width="25.5" style="125" customWidth="1"/>
    <col min="10711" max="10711" width="16.375" style="125" customWidth="1"/>
    <col min="10712" max="10712" width="9" style="125"/>
    <col min="10713" max="10713" width="11.5" style="125" customWidth="1"/>
    <col min="10714" max="10714" width="13" style="125" customWidth="1"/>
    <col min="10715" max="10715" width="19" style="125" customWidth="1"/>
    <col min="10716" max="10716" width="16.125" style="125" bestFit="1" customWidth="1"/>
    <col min="10717" max="10961" width="9" style="125"/>
    <col min="10962" max="10962" width="5.75" style="125" bestFit="1" customWidth="1"/>
    <col min="10963" max="10963" width="0" style="125" hidden="1" customWidth="1"/>
    <col min="10964" max="10964" width="31.5" style="125" customWidth="1"/>
    <col min="10965" max="10965" width="14.875" style="125" customWidth="1"/>
    <col min="10966" max="10966" width="25.5" style="125" customWidth="1"/>
    <col min="10967" max="10967" width="16.375" style="125" customWidth="1"/>
    <col min="10968" max="10968" width="9" style="125"/>
    <col min="10969" max="10969" width="11.5" style="125" customWidth="1"/>
    <col min="10970" max="10970" width="13" style="125" customWidth="1"/>
    <col min="10971" max="10971" width="19" style="125" customWidth="1"/>
    <col min="10972" max="10972" width="16.125" style="125" bestFit="1" customWidth="1"/>
    <col min="10973" max="11217" width="9" style="125"/>
    <col min="11218" max="11218" width="5.75" style="125" bestFit="1" customWidth="1"/>
    <col min="11219" max="11219" width="0" style="125" hidden="1" customWidth="1"/>
    <col min="11220" max="11220" width="31.5" style="125" customWidth="1"/>
    <col min="11221" max="11221" width="14.875" style="125" customWidth="1"/>
    <col min="11222" max="11222" width="25.5" style="125" customWidth="1"/>
    <col min="11223" max="11223" width="16.375" style="125" customWidth="1"/>
    <col min="11224" max="11224" width="9" style="125"/>
    <col min="11225" max="11225" width="11.5" style="125" customWidth="1"/>
    <col min="11226" max="11226" width="13" style="125" customWidth="1"/>
    <col min="11227" max="11227" width="19" style="125" customWidth="1"/>
    <col min="11228" max="11228" width="16.125" style="125" bestFit="1" customWidth="1"/>
    <col min="11229" max="11473" width="9" style="125"/>
    <col min="11474" max="11474" width="5.75" style="125" bestFit="1" customWidth="1"/>
    <col min="11475" max="11475" width="0" style="125" hidden="1" customWidth="1"/>
    <col min="11476" max="11476" width="31.5" style="125" customWidth="1"/>
    <col min="11477" max="11477" width="14.875" style="125" customWidth="1"/>
    <col min="11478" max="11478" width="25.5" style="125" customWidth="1"/>
    <col min="11479" max="11479" width="16.375" style="125" customWidth="1"/>
    <col min="11480" max="11480" width="9" style="125"/>
    <col min="11481" max="11481" width="11.5" style="125" customWidth="1"/>
    <col min="11482" max="11482" width="13" style="125" customWidth="1"/>
    <col min="11483" max="11483" width="19" style="125" customWidth="1"/>
    <col min="11484" max="11484" width="16.125" style="125" bestFit="1" customWidth="1"/>
    <col min="11485" max="11729" width="9" style="125"/>
    <col min="11730" max="11730" width="5.75" style="125" bestFit="1" customWidth="1"/>
    <col min="11731" max="11731" width="0" style="125" hidden="1" customWidth="1"/>
    <col min="11732" max="11732" width="31.5" style="125" customWidth="1"/>
    <col min="11733" max="11733" width="14.875" style="125" customWidth="1"/>
    <col min="11734" max="11734" width="25.5" style="125" customWidth="1"/>
    <col min="11735" max="11735" width="16.375" style="125" customWidth="1"/>
    <col min="11736" max="11736" width="9" style="125"/>
    <col min="11737" max="11737" width="11.5" style="125" customWidth="1"/>
    <col min="11738" max="11738" width="13" style="125" customWidth="1"/>
    <col min="11739" max="11739" width="19" style="125" customWidth="1"/>
    <col min="11740" max="11740" width="16.125" style="125" bestFit="1" customWidth="1"/>
    <col min="11741" max="11985" width="9" style="125"/>
    <col min="11986" max="11986" width="5.75" style="125" bestFit="1" customWidth="1"/>
    <col min="11987" max="11987" width="0" style="125" hidden="1" customWidth="1"/>
    <col min="11988" max="11988" width="31.5" style="125" customWidth="1"/>
    <col min="11989" max="11989" width="14.875" style="125" customWidth="1"/>
    <col min="11990" max="11990" width="25.5" style="125" customWidth="1"/>
    <col min="11991" max="11991" width="16.375" style="125" customWidth="1"/>
    <col min="11992" max="11992" width="9" style="125"/>
    <col min="11993" max="11993" width="11.5" style="125" customWidth="1"/>
    <col min="11994" max="11994" width="13" style="125" customWidth="1"/>
    <col min="11995" max="11995" width="19" style="125" customWidth="1"/>
    <col min="11996" max="11996" width="16.125" style="125" bestFit="1" customWidth="1"/>
    <col min="11997" max="12241" width="9" style="125"/>
    <col min="12242" max="12242" width="5.75" style="125" bestFit="1" customWidth="1"/>
    <col min="12243" max="12243" width="0" style="125" hidden="1" customWidth="1"/>
    <col min="12244" max="12244" width="31.5" style="125" customWidth="1"/>
    <col min="12245" max="12245" width="14.875" style="125" customWidth="1"/>
    <col min="12246" max="12246" width="25.5" style="125" customWidth="1"/>
    <col min="12247" max="12247" width="16.375" style="125" customWidth="1"/>
    <col min="12248" max="12248" width="9" style="125"/>
    <col min="12249" max="12249" width="11.5" style="125" customWidth="1"/>
    <col min="12250" max="12250" width="13" style="125" customWidth="1"/>
    <col min="12251" max="12251" width="19" style="125" customWidth="1"/>
    <col min="12252" max="12252" width="16.125" style="125" bestFit="1" customWidth="1"/>
    <col min="12253" max="12497" width="9" style="125"/>
    <col min="12498" max="12498" width="5.75" style="125" bestFit="1" customWidth="1"/>
    <col min="12499" max="12499" width="0" style="125" hidden="1" customWidth="1"/>
    <col min="12500" max="12500" width="31.5" style="125" customWidth="1"/>
    <col min="12501" max="12501" width="14.875" style="125" customWidth="1"/>
    <col min="12502" max="12502" width="25.5" style="125" customWidth="1"/>
    <col min="12503" max="12503" width="16.375" style="125" customWidth="1"/>
    <col min="12504" max="12504" width="9" style="125"/>
    <col min="12505" max="12505" width="11.5" style="125" customWidth="1"/>
    <col min="12506" max="12506" width="13" style="125" customWidth="1"/>
    <col min="12507" max="12507" width="19" style="125" customWidth="1"/>
    <col min="12508" max="12508" width="16.125" style="125" bestFit="1" customWidth="1"/>
    <col min="12509" max="12753" width="9" style="125"/>
    <col min="12754" max="12754" width="5.75" style="125" bestFit="1" customWidth="1"/>
    <col min="12755" max="12755" width="0" style="125" hidden="1" customWidth="1"/>
    <col min="12756" max="12756" width="31.5" style="125" customWidth="1"/>
    <col min="12757" max="12757" width="14.875" style="125" customWidth="1"/>
    <col min="12758" max="12758" width="25.5" style="125" customWidth="1"/>
    <col min="12759" max="12759" width="16.375" style="125" customWidth="1"/>
    <col min="12760" max="12760" width="9" style="125"/>
    <col min="12761" max="12761" width="11.5" style="125" customWidth="1"/>
    <col min="12762" max="12762" width="13" style="125" customWidth="1"/>
    <col min="12763" max="12763" width="19" style="125" customWidth="1"/>
    <col min="12764" max="12764" width="16.125" style="125" bestFit="1" customWidth="1"/>
    <col min="12765" max="13009" width="9" style="125"/>
    <col min="13010" max="13010" width="5.75" style="125" bestFit="1" customWidth="1"/>
    <col min="13011" max="13011" width="0" style="125" hidden="1" customWidth="1"/>
    <col min="13012" max="13012" width="31.5" style="125" customWidth="1"/>
    <col min="13013" max="13013" width="14.875" style="125" customWidth="1"/>
    <col min="13014" max="13014" width="25.5" style="125" customWidth="1"/>
    <col min="13015" max="13015" width="16.375" style="125" customWidth="1"/>
    <col min="13016" max="13016" width="9" style="125"/>
    <col min="13017" max="13017" width="11.5" style="125" customWidth="1"/>
    <col min="13018" max="13018" width="13" style="125" customWidth="1"/>
    <col min="13019" max="13019" width="19" style="125" customWidth="1"/>
    <col min="13020" max="13020" width="16.125" style="125" bestFit="1" customWidth="1"/>
    <col min="13021" max="13265" width="9" style="125"/>
    <col min="13266" max="13266" width="5.75" style="125" bestFit="1" customWidth="1"/>
    <col min="13267" max="13267" width="0" style="125" hidden="1" customWidth="1"/>
    <col min="13268" max="13268" width="31.5" style="125" customWidth="1"/>
    <col min="13269" max="13269" width="14.875" style="125" customWidth="1"/>
    <col min="13270" max="13270" width="25.5" style="125" customWidth="1"/>
    <col min="13271" max="13271" width="16.375" style="125" customWidth="1"/>
    <col min="13272" max="13272" width="9" style="125"/>
    <col min="13273" max="13273" width="11.5" style="125" customWidth="1"/>
    <col min="13274" max="13274" width="13" style="125" customWidth="1"/>
    <col min="13275" max="13275" width="19" style="125" customWidth="1"/>
    <col min="13276" max="13276" width="16.125" style="125" bestFit="1" customWidth="1"/>
    <col min="13277" max="13521" width="9" style="125"/>
    <col min="13522" max="13522" width="5.75" style="125" bestFit="1" customWidth="1"/>
    <col min="13523" max="13523" width="0" style="125" hidden="1" customWidth="1"/>
    <col min="13524" max="13524" width="31.5" style="125" customWidth="1"/>
    <col min="13525" max="13525" width="14.875" style="125" customWidth="1"/>
    <col min="13526" max="13526" width="25.5" style="125" customWidth="1"/>
    <col min="13527" max="13527" width="16.375" style="125" customWidth="1"/>
    <col min="13528" max="13528" width="9" style="125"/>
    <col min="13529" max="13529" width="11.5" style="125" customWidth="1"/>
    <col min="13530" max="13530" width="13" style="125" customWidth="1"/>
    <col min="13531" max="13531" width="19" style="125" customWidth="1"/>
    <col min="13532" max="13532" width="16.125" style="125" bestFit="1" customWidth="1"/>
    <col min="13533" max="13777" width="9" style="125"/>
    <col min="13778" max="13778" width="5.75" style="125" bestFit="1" customWidth="1"/>
    <col min="13779" max="13779" width="0" style="125" hidden="1" customWidth="1"/>
    <col min="13780" max="13780" width="31.5" style="125" customWidth="1"/>
    <col min="13781" max="13781" width="14.875" style="125" customWidth="1"/>
    <col min="13782" max="13782" width="25.5" style="125" customWidth="1"/>
    <col min="13783" max="13783" width="16.375" style="125" customWidth="1"/>
    <col min="13784" max="13784" width="9" style="125"/>
    <col min="13785" max="13785" width="11.5" style="125" customWidth="1"/>
    <col min="13786" max="13786" width="13" style="125" customWidth="1"/>
    <col min="13787" max="13787" width="19" style="125" customWidth="1"/>
    <col min="13788" max="13788" width="16.125" style="125" bestFit="1" customWidth="1"/>
    <col min="13789" max="14033" width="9" style="125"/>
    <col min="14034" max="14034" width="5.75" style="125" bestFit="1" customWidth="1"/>
    <col min="14035" max="14035" width="0" style="125" hidden="1" customWidth="1"/>
    <col min="14036" max="14036" width="31.5" style="125" customWidth="1"/>
    <col min="14037" max="14037" width="14.875" style="125" customWidth="1"/>
    <col min="14038" max="14038" width="25.5" style="125" customWidth="1"/>
    <col min="14039" max="14039" width="16.375" style="125" customWidth="1"/>
    <col min="14040" max="14040" width="9" style="125"/>
    <col min="14041" max="14041" width="11.5" style="125" customWidth="1"/>
    <col min="14042" max="14042" width="13" style="125" customWidth="1"/>
    <col min="14043" max="14043" width="19" style="125" customWidth="1"/>
    <col min="14044" max="14044" width="16.125" style="125" bestFit="1" customWidth="1"/>
    <col min="14045" max="14289" width="9" style="125"/>
    <col min="14290" max="14290" width="5.75" style="125" bestFit="1" customWidth="1"/>
    <col min="14291" max="14291" width="0" style="125" hidden="1" customWidth="1"/>
    <col min="14292" max="14292" width="31.5" style="125" customWidth="1"/>
    <col min="14293" max="14293" width="14.875" style="125" customWidth="1"/>
    <col min="14294" max="14294" width="25.5" style="125" customWidth="1"/>
    <col min="14295" max="14295" width="16.375" style="125" customWidth="1"/>
    <col min="14296" max="14296" width="9" style="125"/>
    <col min="14297" max="14297" width="11.5" style="125" customWidth="1"/>
    <col min="14298" max="14298" width="13" style="125" customWidth="1"/>
    <col min="14299" max="14299" width="19" style="125" customWidth="1"/>
    <col min="14300" max="14300" width="16.125" style="125" bestFit="1" customWidth="1"/>
    <col min="14301" max="14545" width="9" style="125"/>
    <col min="14546" max="14546" width="5.75" style="125" bestFit="1" customWidth="1"/>
    <col min="14547" max="14547" width="0" style="125" hidden="1" customWidth="1"/>
    <col min="14548" max="14548" width="31.5" style="125" customWidth="1"/>
    <col min="14549" max="14549" width="14.875" style="125" customWidth="1"/>
    <col min="14550" max="14550" width="25.5" style="125" customWidth="1"/>
    <col min="14551" max="14551" width="16.375" style="125" customWidth="1"/>
    <col min="14552" max="14552" width="9" style="125"/>
    <col min="14553" max="14553" width="11.5" style="125" customWidth="1"/>
    <col min="14554" max="14554" width="13" style="125" customWidth="1"/>
    <col min="14555" max="14555" width="19" style="125" customWidth="1"/>
    <col min="14556" max="14556" width="16.125" style="125" bestFit="1" customWidth="1"/>
    <col min="14557" max="14801" width="9" style="125"/>
    <col min="14802" max="14802" width="5.75" style="125" bestFit="1" customWidth="1"/>
    <col min="14803" max="14803" width="0" style="125" hidden="1" customWidth="1"/>
    <col min="14804" max="14804" width="31.5" style="125" customWidth="1"/>
    <col min="14805" max="14805" width="14.875" style="125" customWidth="1"/>
    <col min="14806" max="14806" width="25.5" style="125" customWidth="1"/>
    <col min="14807" max="14807" width="16.375" style="125" customWidth="1"/>
    <col min="14808" max="14808" width="9" style="125"/>
    <col min="14809" max="14809" width="11.5" style="125" customWidth="1"/>
    <col min="14810" max="14810" width="13" style="125" customWidth="1"/>
    <col min="14811" max="14811" width="19" style="125" customWidth="1"/>
    <col min="14812" max="14812" width="16.125" style="125" bestFit="1" customWidth="1"/>
    <col min="14813" max="15057" width="9" style="125"/>
    <col min="15058" max="15058" width="5.75" style="125" bestFit="1" customWidth="1"/>
    <col min="15059" max="15059" width="0" style="125" hidden="1" customWidth="1"/>
    <col min="15060" max="15060" width="31.5" style="125" customWidth="1"/>
    <col min="15061" max="15061" width="14.875" style="125" customWidth="1"/>
    <col min="15062" max="15062" width="25.5" style="125" customWidth="1"/>
    <col min="15063" max="15063" width="16.375" style="125" customWidth="1"/>
    <col min="15064" max="15064" width="9" style="125"/>
    <col min="15065" max="15065" width="11.5" style="125" customWidth="1"/>
    <col min="15066" max="15066" width="13" style="125" customWidth="1"/>
    <col min="15067" max="15067" width="19" style="125" customWidth="1"/>
    <col min="15068" max="15068" width="16.125" style="125" bestFit="1" customWidth="1"/>
    <col min="15069" max="15313" width="9" style="125"/>
    <col min="15314" max="15314" width="5.75" style="125" bestFit="1" customWidth="1"/>
    <col min="15315" max="15315" width="0" style="125" hidden="1" customWidth="1"/>
    <col min="15316" max="15316" width="31.5" style="125" customWidth="1"/>
    <col min="15317" max="15317" width="14.875" style="125" customWidth="1"/>
    <col min="15318" max="15318" width="25.5" style="125" customWidth="1"/>
    <col min="15319" max="15319" width="16.375" style="125" customWidth="1"/>
    <col min="15320" max="15320" width="9" style="125"/>
    <col min="15321" max="15321" width="11.5" style="125" customWidth="1"/>
    <col min="15322" max="15322" width="13" style="125" customWidth="1"/>
    <col min="15323" max="15323" width="19" style="125" customWidth="1"/>
    <col min="15324" max="15324" width="16.125" style="125" bestFit="1" customWidth="1"/>
    <col min="15325" max="15569" width="9" style="125"/>
    <col min="15570" max="15570" width="5.75" style="125" bestFit="1" customWidth="1"/>
    <col min="15571" max="15571" width="0" style="125" hidden="1" customWidth="1"/>
    <col min="15572" max="15572" width="31.5" style="125" customWidth="1"/>
    <col min="15573" max="15573" width="14.875" style="125" customWidth="1"/>
    <col min="15574" max="15574" width="25.5" style="125" customWidth="1"/>
    <col min="15575" max="15575" width="16.375" style="125" customWidth="1"/>
    <col min="15576" max="15576" width="9" style="125"/>
    <col min="15577" max="15577" width="11.5" style="125" customWidth="1"/>
    <col min="15578" max="15578" width="13" style="125" customWidth="1"/>
    <col min="15579" max="15579" width="19" style="125" customWidth="1"/>
    <col min="15580" max="15580" width="16.125" style="125" bestFit="1" customWidth="1"/>
    <col min="15581" max="15825" width="9" style="125"/>
    <col min="15826" max="15826" width="5.75" style="125" bestFit="1" customWidth="1"/>
    <col min="15827" max="15827" width="0" style="125" hidden="1" customWidth="1"/>
    <col min="15828" max="15828" width="31.5" style="125" customWidth="1"/>
    <col min="15829" max="15829" width="14.875" style="125" customWidth="1"/>
    <col min="15830" max="15830" width="25.5" style="125" customWidth="1"/>
    <col min="15831" max="15831" width="16.375" style="125" customWidth="1"/>
    <col min="15832" max="15832" width="9" style="125"/>
    <col min="15833" max="15833" width="11.5" style="125" customWidth="1"/>
    <col min="15834" max="15834" width="13" style="125" customWidth="1"/>
    <col min="15835" max="15835" width="19" style="125" customWidth="1"/>
    <col min="15836" max="15836" width="16.125" style="125" bestFit="1" customWidth="1"/>
    <col min="15837" max="16081" width="9" style="125"/>
    <col min="16082" max="16082" width="5.75" style="125" bestFit="1" customWidth="1"/>
    <col min="16083" max="16083" width="0" style="125" hidden="1" customWidth="1"/>
    <col min="16084" max="16084" width="31.5" style="125" customWidth="1"/>
    <col min="16085" max="16085" width="14.875" style="125" customWidth="1"/>
    <col min="16086" max="16086" width="25.5" style="125" customWidth="1"/>
    <col min="16087" max="16087" width="16.375" style="125" customWidth="1"/>
    <col min="16088" max="16088" width="9" style="125"/>
    <col min="16089" max="16089" width="11.5" style="125" customWidth="1"/>
    <col min="16090" max="16090" width="13" style="125" customWidth="1"/>
    <col min="16091" max="16091" width="19" style="125" customWidth="1"/>
    <col min="16092" max="16092" width="16.125" style="125" bestFit="1" customWidth="1"/>
    <col min="16093" max="16384" width="9" style="125"/>
  </cols>
  <sheetData>
    <row r="1" spans="1:20" ht="21" customHeight="1">
      <c r="A1" s="201"/>
      <c r="B1" s="201"/>
      <c r="C1" s="201"/>
      <c r="D1" s="201"/>
      <c r="E1" s="201"/>
      <c r="F1" s="201"/>
      <c r="G1" s="201"/>
      <c r="H1" s="201"/>
      <c r="I1" s="201"/>
      <c r="J1" s="201"/>
      <c r="K1" s="201"/>
      <c r="L1" s="201"/>
    </row>
    <row r="2" spans="1:20" ht="21" customHeight="1">
      <c r="A2" s="201" t="s">
        <v>344</v>
      </c>
      <c r="B2" s="201"/>
      <c r="C2" s="201"/>
      <c r="D2" s="201"/>
      <c r="E2" s="201"/>
      <c r="F2" s="201"/>
      <c r="G2" s="201"/>
      <c r="H2" s="201"/>
      <c r="I2" s="201"/>
      <c r="J2" s="201"/>
      <c r="K2" s="201"/>
      <c r="L2" s="201"/>
    </row>
    <row r="3" spans="1:20" ht="21" customHeight="1">
      <c r="A3" s="201" t="s">
        <v>477</v>
      </c>
      <c r="B3" s="201"/>
      <c r="C3" s="201"/>
      <c r="D3" s="201"/>
      <c r="E3" s="201"/>
      <c r="F3" s="201"/>
      <c r="G3" s="201"/>
      <c r="H3" s="201"/>
      <c r="I3" s="201"/>
      <c r="J3" s="201"/>
      <c r="K3" s="201"/>
      <c r="L3" s="201"/>
    </row>
    <row r="4" spans="1:20" ht="21" customHeight="1">
      <c r="A4" s="206" t="s">
        <v>476</v>
      </c>
      <c r="B4" s="206"/>
      <c r="C4" s="206"/>
      <c r="D4" s="206"/>
      <c r="E4" s="206"/>
      <c r="F4" s="206"/>
      <c r="G4" s="206"/>
      <c r="H4" s="206"/>
      <c r="I4" s="206"/>
      <c r="J4" s="206"/>
      <c r="K4" s="206"/>
      <c r="L4" s="125"/>
    </row>
    <row r="5" spans="1:20" s="155" customFormat="1" ht="28.5">
      <c r="A5" s="161" t="s">
        <v>475</v>
      </c>
      <c r="B5" s="159" t="s">
        <v>419</v>
      </c>
      <c r="C5" s="159" t="s">
        <v>3</v>
      </c>
      <c r="D5" s="159" t="s">
        <v>7</v>
      </c>
      <c r="E5" s="159" t="s">
        <v>474</v>
      </c>
      <c r="F5" s="159" t="s">
        <v>418</v>
      </c>
      <c r="G5" s="159" t="s">
        <v>6</v>
      </c>
      <c r="H5" s="159" t="s">
        <v>8</v>
      </c>
      <c r="I5" s="160" t="s">
        <v>9</v>
      </c>
      <c r="J5" s="159" t="s">
        <v>10</v>
      </c>
      <c r="K5" s="158" t="s">
        <v>473</v>
      </c>
      <c r="L5" s="157" t="s">
        <v>472</v>
      </c>
      <c r="M5" s="156" t="s">
        <v>471</v>
      </c>
      <c r="R5" s="155" t="s">
        <v>470</v>
      </c>
      <c r="S5" s="155" t="s">
        <v>469</v>
      </c>
    </row>
    <row r="6" spans="1:20" s="155" customFormat="1" ht="15" customHeight="1">
      <c r="A6" s="198" t="s">
        <v>468</v>
      </c>
      <c r="B6" s="199"/>
      <c r="C6" s="199"/>
      <c r="D6" s="199"/>
      <c r="E6" s="199"/>
      <c r="F6" s="199"/>
      <c r="G6" s="199"/>
      <c r="H6" s="199"/>
      <c r="I6" s="199"/>
      <c r="J6" s="200"/>
      <c r="K6" s="158"/>
      <c r="L6" s="157"/>
      <c r="M6" s="156"/>
    </row>
    <row r="7" spans="1:20" s="130" customFormat="1">
      <c r="A7" s="207" t="s">
        <v>467</v>
      </c>
      <c r="B7" s="208"/>
      <c r="C7" s="208"/>
      <c r="D7" s="208"/>
      <c r="E7" s="208"/>
      <c r="F7" s="208"/>
      <c r="G7" s="208"/>
      <c r="H7" s="208"/>
      <c r="I7" s="208"/>
      <c r="J7" s="209"/>
      <c r="K7" s="144"/>
      <c r="L7" s="143"/>
      <c r="M7" s="142"/>
    </row>
    <row r="8" spans="1:20" s="130" customFormat="1">
      <c r="A8" s="153">
        <v>1</v>
      </c>
      <c r="B8" s="150" t="s">
        <v>466</v>
      </c>
      <c r="C8" s="154" t="s">
        <v>466</v>
      </c>
      <c r="D8" s="153" t="s">
        <v>465</v>
      </c>
      <c r="E8" s="150" t="s">
        <v>436</v>
      </c>
      <c r="F8" s="150" t="s">
        <v>462</v>
      </c>
      <c r="G8" s="153" t="s">
        <v>36</v>
      </c>
      <c r="H8" s="152">
        <v>10</v>
      </c>
      <c r="I8" s="151">
        <v>1524000</v>
      </c>
      <c r="J8" s="145">
        <f>I8*H8</f>
        <v>15240000</v>
      </c>
      <c r="K8" s="144"/>
      <c r="L8" s="143"/>
      <c r="M8" s="142"/>
      <c r="T8" s="130" t="str">
        <f>"HC2073.TL."&amp;A8</f>
        <v>HC2073.TL.1</v>
      </c>
    </row>
    <row r="9" spans="1:20" s="130" customFormat="1" ht="30">
      <c r="A9" s="153">
        <v>7</v>
      </c>
      <c r="B9" s="150" t="s">
        <v>464</v>
      </c>
      <c r="C9" s="150" t="s">
        <v>463</v>
      </c>
      <c r="D9" s="153" t="s">
        <v>431</v>
      </c>
      <c r="E9" s="150" t="s">
        <v>430</v>
      </c>
      <c r="F9" s="150" t="s">
        <v>462</v>
      </c>
      <c r="G9" s="153" t="s">
        <v>28</v>
      </c>
      <c r="H9" s="152" t="s">
        <v>461</v>
      </c>
      <c r="I9" s="151">
        <v>2772000</v>
      </c>
      <c r="J9" s="145">
        <f>I9*H9</f>
        <v>11088000</v>
      </c>
      <c r="K9" s="144"/>
      <c r="L9" s="143"/>
      <c r="M9" s="142"/>
      <c r="T9" s="130" t="str">
        <f>"HC2073.TL."&amp;A9</f>
        <v>HC2073.TL.7</v>
      </c>
    </row>
    <row r="10" spans="1:20" s="130" customFormat="1" ht="15.75">
      <c r="A10" s="198" t="s">
        <v>460</v>
      </c>
      <c r="B10" s="199"/>
      <c r="C10" s="199"/>
      <c r="D10" s="199"/>
      <c r="E10" s="199"/>
      <c r="F10" s="199"/>
      <c r="G10" s="199"/>
      <c r="H10" s="200"/>
      <c r="I10" s="151"/>
      <c r="J10" s="145"/>
      <c r="K10" s="144"/>
      <c r="L10" s="143"/>
      <c r="M10" s="142"/>
    </row>
    <row r="11" spans="1:20" s="130" customFormat="1" ht="31.5">
      <c r="A11" s="148">
        <v>65</v>
      </c>
      <c r="B11" s="149" t="s">
        <v>459</v>
      </c>
      <c r="C11" s="150" t="s">
        <v>458</v>
      </c>
      <c r="D11" s="148" t="s">
        <v>457</v>
      </c>
      <c r="E11" s="149" t="s">
        <v>436</v>
      </c>
      <c r="F11" s="149" t="s">
        <v>450</v>
      </c>
      <c r="G11" s="148" t="s">
        <v>434</v>
      </c>
      <c r="H11" s="147">
        <v>38</v>
      </c>
      <c r="I11" s="146">
        <v>3185000</v>
      </c>
      <c r="J11" s="145">
        <f>I11*H11</f>
        <v>121030000</v>
      </c>
      <c r="K11" s="144"/>
      <c r="L11" s="143"/>
      <c r="M11" s="142"/>
      <c r="T11" s="130" t="str">
        <f>"HC2073.TL."&amp;A11</f>
        <v>HC2073.TL.65</v>
      </c>
    </row>
    <row r="12" spans="1:20" s="130" customFormat="1" ht="31.5">
      <c r="A12" s="148">
        <v>68</v>
      </c>
      <c r="B12" s="149" t="s">
        <v>456</v>
      </c>
      <c r="C12" s="150" t="s">
        <v>455</v>
      </c>
      <c r="D12" s="148" t="s">
        <v>454</v>
      </c>
      <c r="E12" s="149" t="s">
        <v>436</v>
      </c>
      <c r="F12" s="149" t="s">
        <v>450</v>
      </c>
      <c r="G12" s="148" t="s">
        <v>434</v>
      </c>
      <c r="H12" s="147">
        <v>100</v>
      </c>
      <c r="I12" s="146">
        <v>2871000</v>
      </c>
      <c r="J12" s="145">
        <f>I12*H12</f>
        <v>287100000</v>
      </c>
      <c r="K12" s="144"/>
      <c r="L12" s="143"/>
      <c r="M12" s="142"/>
      <c r="T12" s="130" t="str">
        <f>"HC2073.TL."&amp;A12</f>
        <v>HC2073.TL.68</v>
      </c>
    </row>
    <row r="13" spans="1:20" s="130" customFormat="1" ht="31.5">
      <c r="A13" s="148">
        <v>69</v>
      </c>
      <c r="B13" s="149" t="s">
        <v>453</v>
      </c>
      <c r="C13" s="149" t="s">
        <v>452</v>
      </c>
      <c r="D13" s="148" t="s">
        <v>451</v>
      </c>
      <c r="E13" s="149" t="s">
        <v>436</v>
      </c>
      <c r="F13" s="149" t="s">
        <v>450</v>
      </c>
      <c r="G13" s="148" t="s">
        <v>434</v>
      </c>
      <c r="H13" s="147">
        <v>12</v>
      </c>
      <c r="I13" s="146">
        <v>7703000</v>
      </c>
      <c r="J13" s="145">
        <f>I13*H13</f>
        <v>92436000</v>
      </c>
      <c r="K13" s="144"/>
      <c r="L13" s="143"/>
      <c r="M13" s="142"/>
      <c r="T13" s="130" t="str">
        <f>"HC2073.TL."&amp;A13</f>
        <v>HC2073.TL.69</v>
      </c>
    </row>
    <row r="14" spans="1:20" s="130" customFormat="1" ht="15.75">
      <c r="A14" s="198" t="s">
        <v>449</v>
      </c>
      <c r="B14" s="199"/>
      <c r="C14" s="199"/>
      <c r="D14" s="199"/>
      <c r="E14" s="199"/>
      <c r="F14" s="199"/>
      <c r="G14" s="199"/>
      <c r="H14" s="200"/>
      <c r="I14" s="146"/>
      <c r="J14" s="145"/>
      <c r="K14" s="144"/>
      <c r="L14" s="143"/>
      <c r="M14" s="142"/>
    </row>
    <row r="15" spans="1:20" s="130" customFormat="1" ht="15.75">
      <c r="A15" s="148">
        <v>118</v>
      </c>
      <c r="B15" s="149" t="s">
        <v>448</v>
      </c>
      <c r="C15" s="149" t="s">
        <v>447</v>
      </c>
      <c r="D15" s="148" t="s">
        <v>446</v>
      </c>
      <c r="E15" s="149" t="s">
        <v>436</v>
      </c>
      <c r="F15" s="149" t="s">
        <v>435</v>
      </c>
      <c r="G15" s="148" t="s">
        <v>434</v>
      </c>
      <c r="H15" s="147" t="s">
        <v>445</v>
      </c>
      <c r="I15" s="146">
        <v>7160000</v>
      </c>
      <c r="J15" s="145">
        <f t="shared" ref="J15:J20" si="0">I15*H15</f>
        <v>57280000</v>
      </c>
      <c r="K15" s="144"/>
      <c r="L15" s="143"/>
      <c r="M15" s="142"/>
      <c r="T15" s="130" t="str">
        <f t="shared" ref="T15:T20" si="1">"HC2073.TL."&amp;A15</f>
        <v>HC2073.TL.118</v>
      </c>
    </row>
    <row r="16" spans="1:20" s="130" customFormat="1" ht="15.75">
      <c r="A16" s="148">
        <v>119</v>
      </c>
      <c r="B16" s="149" t="s">
        <v>444</v>
      </c>
      <c r="C16" s="149" t="s">
        <v>443</v>
      </c>
      <c r="D16" s="148" t="s">
        <v>442</v>
      </c>
      <c r="E16" s="149" t="s">
        <v>436</v>
      </c>
      <c r="F16" s="149" t="s">
        <v>435</v>
      </c>
      <c r="G16" s="148" t="s">
        <v>68</v>
      </c>
      <c r="H16" s="147" t="s">
        <v>429</v>
      </c>
      <c r="I16" s="146">
        <v>8342000</v>
      </c>
      <c r="J16" s="145">
        <f t="shared" si="0"/>
        <v>16684000</v>
      </c>
      <c r="K16" s="144"/>
      <c r="L16" s="143"/>
      <c r="M16" s="142"/>
      <c r="T16" s="130" t="str">
        <f t="shared" si="1"/>
        <v>HC2073.TL.119</v>
      </c>
    </row>
    <row r="17" spans="1:20" s="130" customFormat="1" ht="15.75">
      <c r="A17" s="148">
        <v>120</v>
      </c>
      <c r="B17" s="149" t="s">
        <v>441</v>
      </c>
      <c r="C17" s="149" t="s">
        <v>440</v>
      </c>
      <c r="D17" s="148" t="s">
        <v>437</v>
      </c>
      <c r="E17" s="149" t="s">
        <v>436</v>
      </c>
      <c r="F17" s="149" t="s">
        <v>435</v>
      </c>
      <c r="G17" s="148" t="s">
        <v>434</v>
      </c>
      <c r="H17" s="147">
        <v>18</v>
      </c>
      <c r="I17" s="146">
        <v>3185300</v>
      </c>
      <c r="J17" s="145">
        <f t="shared" si="0"/>
        <v>57335400</v>
      </c>
      <c r="K17" s="144"/>
      <c r="L17" s="143"/>
      <c r="M17" s="142"/>
      <c r="T17" s="130" t="str">
        <f t="shared" si="1"/>
        <v>HC2073.TL.120</v>
      </c>
    </row>
    <row r="18" spans="1:20" s="130" customFormat="1" ht="15.75">
      <c r="A18" s="148">
        <v>121</v>
      </c>
      <c r="B18" s="149" t="s">
        <v>439</v>
      </c>
      <c r="C18" s="149" t="s">
        <v>438</v>
      </c>
      <c r="D18" s="148" t="s">
        <v>437</v>
      </c>
      <c r="E18" s="149" t="s">
        <v>436</v>
      </c>
      <c r="F18" s="149" t="s">
        <v>435</v>
      </c>
      <c r="G18" s="148" t="s">
        <v>434</v>
      </c>
      <c r="H18" s="147">
        <v>18</v>
      </c>
      <c r="I18" s="146">
        <v>9164000</v>
      </c>
      <c r="J18" s="145">
        <f t="shared" si="0"/>
        <v>164952000</v>
      </c>
      <c r="K18" s="144"/>
      <c r="L18" s="143"/>
      <c r="M18" s="142"/>
      <c r="T18" s="130" t="str">
        <f t="shared" si="1"/>
        <v>HC2073.TL.121</v>
      </c>
    </row>
    <row r="19" spans="1:20" s="130" customFormat="1" ht="30">
      <c r="A19" s="148">
        <v>123</v>
      </c>
      <c r="B19" s="149" t="s">
        <v>433</v>
      </c>
      <c r="C19" s="150" t="s">
        <v>432</v>
      </c>
      <c r="D19" s="148" t="s">
        <v>431</v>
      </c>
      <c r="E19" s="150" t="s">
        <v>430</v>
      </c>
      <c r="F19" s="149" t="s">
        <v>426</v>
      </c>
      <c r="G19" s="148" t="s">
        <v>28</v>
      </c>
      <c r="H19" s="147" t="s">
        <v>429</v>
      </c>
      <c r="I19" s="146">
        <v>3663000</v>
      </c>
      <c r="J19" s="145">
        <f t="shared" si="0"/>
        <v>7326000</v>
      </c>
      <c r="K19" s="144"/>
      <c r="L19" s="143"/>
      <c r="M19" s="142"/>
      <c r="T19" s="130" t="str">
        <f t="shared" si="1"/>
        <v>HC2073.TL.123</v>
      </c>
    </row>
    <row r="20" spans="1:20" s="130" customFormat="1" ht="15.75">
      <c r="A20" s="148">
        <v>124</v>
      </c>
      <c r="B20" s="149" t="s">
        <v>428</v>
      </c>
      <c r="C20" s="150" t="s">
        <v>428</v>
      </c>
      <c r="D20" s="148" t="s">
        <v>427</v>
      </c>
      <c r="E20" s="149" t="s">
        <v>82</v>
      </c>
      <c r="F20" s="149" t="s">
        <v>426</v>
      </c>
      <c r="G20" s="148" t="s">
        <v>87</v>
      </c>
      <c r="H20" s="147" t="s">
        <v>425</v>
      </c>
      <c r="I20" s="146">
        <v>600</v>
      </c>
      <c r="J20" s="145">
        <f t="shared" si="0"/>
        <v>7200</v>
      </c>
      <c r="K20" s="144"/>
      <c r="L20" s="143"/>
      <c r="M20" s="142"/>
      <c r="T20" s="130" t="str">
        <f t="shared" si="1"/>
        <v>HC2073.TL.124</v>
      </c>
    </row>
    <row r="21" spans="1:20" s="137" customFormat="1" ht="33.75" customHeight="1">
      <c r="A21" s="202" t="s">
        <v>424</v>
      </c>
      <c r="B21" s="202"/>
      <c r="C21" s="202"/>
      <c r="D21" s="202"/>
      <c r="E21" s="202"/>
      <c r="F21" s="202"/>
      <c r="G21" s="203"/>
      <c r="H21" s="203"/>
      <c r="I21" s="203"/>
      <c r="J21" s="141">
        <f>SUM(J8:J20)</f>
        <v>830478600</v>
      </c>
      <c r="K21" s="140" t="e">
        <f>SUM(#REF!)</f>
        <v>#REF!</v>
      </c>
      <c r="L21" s="139" t="e">
        <f>SUM(#REF!)</f>
        <v>#REF!</v>
      </c>
      <c r="M21" s="138" t="e">
        <f>((K21-J21)/J21)*100</f>
        <v>#REF!</v>
      </c>
    </row>
    <row r="22" spans="1:20" s="135" customFormat="1">
      <c r="A22" s="204"/>
      <c r="B22" s="204"/>
      <c r="C22" s="205"/>
      <c r="D22" s="205"/>
      <c r="E22" s="205"/>
      <c r="F22" s="205"/>
      <c r="G22" s="205"/>
      <c r="H22" s="205"/>
      <c r="I22" s="205"/>
      <c r="J22" s="205"/>
      <c r="L22" s="136"/>
    </row>
    <row r="23" spans="1:20">
      <c r="A23" s="201" t="s">
        <v>261</v>
      </c>
      <c r="B23" s="201"/>
      <c r="C23" s="201"/>
      <c r="D23" s="133"/>
      <c r="E23" s="133"/>
      <c r="F23" s="210" t="s">
        <v>260</v>
      </c>
      <c r="G23" s="210"/>
      <c r="H23" s="210"/>
      <c r="I23" s="210"/>
      <c r="J23" s="210"/>
      <c r="K23" s="134"/>
      <c r="L23" s="125"/>
      <c r="M23" s="126"/>
    </row>
    <row r="24" spans="1:20" ht="15.75" customHeight="1">
      <c r="A24" s="201" t="s">
        <v>423</v>
      </c>
      <c r="B24" s="201"/>
      <c r="C24" s="201"/>
      <c r="D24" s="133"/>
      <c r="E24" s="133"/>
      <c r="F24" s="201" t="s">
        <v>422</v>
      </c>
      <c r="G24" s="201"/>
      <c r="H24" s="201"/>
      <c r="I24" s="201"/>
      <c r="J24" s="201"/>
      <c r="K24" s="201"/>
      <c r="L24" s="125"/>
      <c r="M24" s="126"/>
    </row>
    <row r="25" spans="1:20">
      <c r="B25" s="201"/>
      <c r="C25" s="201"/>
      <c r="D25" s="133"/>
      <c r="E25" s="133"/>
      <c r="F25" s="133"/>
      <c r="G25" s="133"/>
      <c r="H25" s="130"/>
      <c r="I25" s="125"/>
      <c r="J25" s="125"/>
      <c r="K25" s="132"/>
      <c r="L25" s="125"/>
    </row>
    <row r="26" spans="1:20">
      <c r="G26" s="125"/>
      <c r="H26" s="130"/>
      <c r="I26" s="125"/>
      <c r="J26" s="125"/>
      <c r="K26" s="132"/>
      <c r="L26" s="125"/>
    </row>
    <row r="27" spans="1:20">
      <c r="G27" s="125"/>
      <c r="H27" s="130"/>
      <c r="I27" s="125"/>
      <c r="J27" s="125"/>
      <c r="K27" s="132"/>
      <c r="L27" s="125"/>
    </row>
    <row r="28" spans="1:20">
      <c r="G28" s="125"/>
      <c r="H28" s="130"/>
      <c r="I28" s="125"/>
      <c r="J28" s="125"/>
      <c r="K28" s="132"/>
      <c r="L28" s="125"/>
    </row>
    <row r="29" spans="1:20">
      <c r="G29" s="125"/>
      <c r="H29" s="130"/>
      <c r="I29" s="125"/>
      <c r="J29" s="125"/>
      <c r="K29" s="132"/>
      <c r="L29" s="125"/>
    </row>
    <row r="30" spans="1:20">
      <c r="B30" s="201"/>
      <c r="C30" s="201"/>
      <c r="D30" s="133"/>
      <c r="E30" s="133"/>
      <c r="F30" s="133"/>
      <c r="G30" s="133"/>
      <c r="I30" s="129"/>
      <c r="J30" s="128"/>
      <c r="K30" s="127"/>
      <c r="L30" s="125"/>
      <c r="M30" s="126"/>
    </row>
    <row r="31" spans="1:20">
      <c r="B31" s="201"/>
      <c r="C31" s="201"/>
      <c r="D31" s="133"/>
      <c r="E31" s="133"/>
      <c r="F31" s="133"/>
      <c r="G31" s="125"/>
      <c r="I31" s="129"/>
      <c r="J31" s="128"/>
      <c r="K31" s="127"/>
      <c r="L31" s="125"/>
      <c r="M31" s="126"/>
    </row>
    <row r="65" spans="1:12">
      <c r="A65" s="125"/>
      <c r="G65" s="130"/>
      <c r="H65" s="130"/>
      <c r="I65" s="131"/>
      <c r="L65" s="125"/>
    </row>
    <row r="66" spans="1:12">
      <c r="A66" s="125"/>
      <c r="G66" s="130"/>
      <c r="H66" s="130"/>
      <c r="I66" s="131"/>
      <c r="L66" s="125"/>
    </row>
    <row r="67" spans="1:12">
      <c r="A67" s="125"/>
      <c r="G67" s="130"/>
      <c r="H67" s="130"/>
      <c r="I67" s="131"/>
      <c r="J67" s="132"/>
      <c r="L67" s="125"/>
    </row>
    <row r="68" spans="1:12">
      <c r="A68" s="125"/>
      <c r="G68" s="130"/>
      <c r="H68" s="130"/>
      <c r="I68" s="131"/>
      <c r="L68" s="125"/>
    </row>
    <row r="69" spans="1:12">
      <c r="A69" s="125"/>
      <c r="G69" s="130"/>
      <c r="H69" s="130"/>
      <c r="I69" s="131"/>
      <c r="L69" s="125"/>
    </row>
  </sheetData>
  <mergeCells count="18">
    <mergeCell ref="F23:J23"/>
    <mergeCell ref="F24:K24"/>
    <mergeCell ref="B31:C31"/>
    <mergeCell ref="A24:C24"/>
    <mergeCell ref="B25:C25"/>
    <mergeCell ref="B30:C30"/>
    <mergeCell ref="A23:C23"/>
    <mergeCell ref="A14:H14"/>
    <mergeCell ref="A1:L1"/>
    <mergeCell ref="A2:L2"/>
    <mergeCell ref="A21:I21"/>
    <mergeCell ref="A22:B22"/>
    <mergeCell ref="C22:J22"/>
    <mergeCell ref="A3:L3"/>
    <mergeCell ref="A4:K4"/>
    <mergeCell ref="A6:J6"/>
    <mergeCell ref="A7:J7"/>
    <mergeCell ref="A10:H10"/>
  </mergeCells>
  <pageMargins left="0.70866141732283472" right="0.31496062992125984" top="0.55118110236220474" bottom="0.35433070866141736" header="0.31496062992125984" footer="0.31496062992125984"/>
  <pageSetup paperSize="9" scale="63" orientation="landscape" r:id="rId1"/>
</worksheet>
</file>

<file path=xl/worksheets/sheet3.xml><?xml version="1.0" encoding="utf-8"?>
<worksheet xmlns="http://schemas.openxmlformats.org/spreadsheetml/2006/main" xmlns:r="http://schemas.openxmlformats.org/officeDocument/2006/relationships">
  <dimension ref="A1:S39"/>
  <sheetViews>
    <sheetView tabSelected="1" zoomScaleSheetLayoutView="85" zoomScalePageLayoutView="130" workbookViewId="0">
      <pane ySplit="5" topLeftCell="A6" activePane="bottomLeft" state="frozen"/>
      <selection pane="bottomLeft" activeCell="B10" sqref="B10"/>
    </sheetView>
  </sheetViews>
  <sheetFormatPr defaultColWidth="8" defaultRowHeight="15"/>
  <cols>
    <col min="1" max="1" width="4.75" style="84" customWidth="1"/>
    <col min="2" max="2" width="20.125" style="81" customWidth="1"/>
    <col min="3" max="3" width="20.5" style="81" customWidth="1"/>
    <col min="4" max="4" width="11.875" style="81" customWidth="1"/>
    <col min="5" max="5" width="23.625" style="85" customWidth="1"/>
    <col min="6" max="6" width="20.125" style="81" customWidth="1"/>
    <col min="7" max="7" width="8" style="84" customWidth="1"/>
    <col min="8" max="8" width="8.125" style="84" customWidth="1"/>
    <col min="9" max="9" width="8.125" style="81" bestFit="1" customWidth="1"/>
    <col min="10" max="10" width="11.875" style="83" customWidth="1"/>
    <col min="11" max="11" width="14.625" style="82" customWidth="1"/>
    <col min="12" max="16384" width="8" style="81"/>
  </cols>
  <sheetData>
    <row r="1" spans="1:12" ht="20.25">
      <c r="A1" s="211" t="s">
        <v>344</v>
      </c>
      <c r="B1" s="211"/>
      <c r="C1" s="211"/>
      <c r="D1" s="211"/>
      <c r="E1" s="211"/>
      <c r="F1" s="211"/>
      <c r="G1" s="211"/>
      <c r="H1" s="211"/>
      <c r="I1" s="211"/>
      <c r="J1" s="211"/>
      <c r="K1" s="211"/>
    </row>
    <row r="2" spans="1:12" ht="16.5">
      <c r="A2" s="212" t="s">
        <v>421</v>
      </c>
      <c r="B2" s="212"/>
      <c r="C2" s="212"/>
      <c r="D2" s="212"/>
      <c r="E2" s="212"/>
      <c r="F2" s="212"/>
      <c r="G2" s="212"/>
      <c r="H2" s="212"/>
      <c r="I2" s="212"/>
      <c r="J2" s="212"/>
      <c r="K2" s="212"/>
    </row>
    <row r="3" spans="1:12" ht="16.5">
      <c r="A3" s="213" t="s">
        <v>420</v>
      </c>
      <c r="B3" s="213"/>
      <c r="C3" s="213"/>
      <c r="D3" s="213"/>
      <c r="E3" s="213"/>
      <c r="F3" s="213"/>
      <c r="G3" s="213"/>
      <c r="H3" s="213"/>
      <c r="I3" s="213"/>
      <c r="J3" s="213"/>
      <c r="K3" s="213"/>
    </row>
    <row r="4" spans="1:12">
      <c r="A4" s="214"/>
      <c r="B4" s="214"/>
      <c r="C4" s="214"/>
      <c r="D4" s="214"/>
      <c r="E4" s="214"/>
      <c r="F4" s="214"/>
      <c r="G4" s="214"/>
      <c r="H4" s="214"/>
      <c r="I4" s="214"/>
      <c r="J4" s="214"/>
      <c r="K4" s="214"/>
    </row>
    <row r="5" spans="1:12" s="96" customFormat="1" ht="36.75" customHeight="1">
      <c r="A5" s="123" t="s">
        <v>254</v>
      </c>
      <c r="B5" s="123" t="s">
        <v>419</v>
      </c>
      <c r="C5" s="123" t="s">
        <v>3</v>
      </c>
      <c r="D5" s="123" t="s">
        <v>7</v>
      </c>
      <c r="E5" s="123" t="s">
        <v>418</v>
      </c>
      <c r="F5" s="124" t="s">
        <v>4</v>
      </c>
      <c r="G5" s="124" t="s">
        <v>5</v>
      </c>
      <c r="H5" s="123" t="s">
        <v>6</v>
      </c>
      <c r="I5" s="122" t="s">
        <v>8</v>
      </c>
      <c r="J5" s="121" t="s">
        <v>417</v>
      </c>
      <c r="K5" s="121" t="s">
        <v>416</v>
      </c>
    </row>
    <row r="6" spans="1:12" s="96" customFormat="1" ht="15.75">
      <c r="A6" s="120"/>
      <c r="B6" s="119" t="s">
        <v>415</v>
      </c>
      <c r="C6" s="117"/>
      <c r="D6" s="117"/>
      <c r="E6" s="118"/>
      <c r="F6" s="118"/>
      <c r="G6" s="117"/>
      <c r="H6" s="117"/>
      <c r="I6" s="116"/>
      <c r="J6" s="115"/>
      <c r="K6" s="114"/>
    </row>
    <row r="7" spans="1:12" s="96" customFormat="1" ht="15.75">
      <c r="A7" s="106"/>
      <c r="B7" s="113" t="s">
        <v>414</v>
      </c>
      <c r="C7" s="111"/>
      <c r="D7" s="111"/>
      <c r="E7" s="112"/>
      <c r="F7" s="111"/>
      <c r="G7" s="110"/>
      <c r="H7" s="110"/>
      <c r="I7" s="104"/>
      <c r="J7" s="109"/>
      <c r="K7" s="108"/>
    </row>
    <row r="8" spans="1:12" s="96" customFormat="1" ht="47.25">
      <c r="A8" s="106">
        <f>COUNTIF($J$7:J8,"&gt;0")</f>
        <v>1</v>
      </c>
      <c r="B8" s="105" t="s">
        <v>413</v>
      </c>
      <c r="C8" s="105" t="s">
        <v>412</v>
      </c>
      <c r="D8" s="104" t="s">
        <v>411</v>
      </c>
      <c r="E8" s="104" t="s">
        <v>359</v>
      </c>
      <c r="F8" s="104" t="s">
        <v>358</v>
      </c>
      <c r="G8" s="104" t="s">
        <v>357</v>
      </c>
      <c r="H8" s="104" t="s">
        <v>17</v>
      </c>
      <c r="I8" s="104">
        <v>10</v>
      </c>
      <c r="J8" s="107">
        <v>2767000</v>
      </c>
      <c r="K8" s="102">
        <f t="shared" ref="K8:K27" si="0">J8*I8</f>
        <v>27670000</v>
      </c>
      <c r="L8" s="96" t="str">
        <f t="shared" ref="L8:L27" si="1">"HC2073.PĐ."&amp;A8</f>
        <v>HC2073.PĐ.1</v>
      </c>
    </row>
    <row r="9" spans="1:12" s="96" customFormat="1" ht="47.25">
      <c r="A9" s="106">
        <f>COUNTIF($J$7:J9,"&gt;0")</f>
        <v>2</v>
      </c>
      <c r="B9" s="105" t="s">
        <v>410</v>
      </c>
      <c r="C9" s="105" t="s">
        <v>410</v>
      </c>
      <c r="D9" s="104" t="s">
        <v>409</v>
      </c>
      <c r="E9" s="104" t="s">
        <v>359</v>
      </c>
      <c r="F9" s="104" t="s">
        <v>358</v>
      </c>
      <c r="G9" s="104" t="s">
        <v>357</v>
      </c>
      <c r="H9" s="104" t="s">
        <v>17</v>
      </c>
      <c r="I9" s="104">
        <v>15</v>
      </c>
      <c r="J9" s="107">
        <v>1633500</v>
      </c>
      <c r="K9" s="102">
        <f t="shared" si="0"/>
        <v>24502500</v>
      </c>
      <c r="L9" s="96" t="str">
        <f t="shared" si="1"/>
        <v>HC2073.PĐ.2</v>
      </c>
    </row>
    <row r="10" spans="1:12" s="96" customFormat="1" ht="47.25">
      <c r="A10" s="106">
        <f>COUNTIF($J$7:J10,"&gt;0")</f>
        <v>3</v>
      </c>
      <c r="B10" s="105" t="s">
        <v>408</v>
      </c>
      <c r="C10" s="105" t="s">
        <v>408</v>
      </c>
      <c r="D10" s="104" t="s">
        <v>407</v>
      </c>
      <c r="E10" s="104" t="s">
        <v>359</v>
      </c>
      <c r="F10" s="104" t="s">
        <v>358</v>
      </c>
      <c r="G10" s="104" t="s">
        <v>357</v>
      </c>
      <c r="H10" s="104" t="s">
        <v>17</v>
      </c>
      <c r="I10" s="104">
        <v>6</v>
      </c>
      <c r="J10" s="107">
        <v>5672700</v>
      </c>
      <c r="K10" s="102">
        <f t="shared" si="0"/>
        <v>34036200</v>
      </c>
      <c r="L10" s="96" t="str">
        <f t="shared" si="1"/>
        <v>HC2073.PĐ.3</v>
      </c>
    </row>
    <row r="11" spans="1:12" s="96" customFormat="1" ht="63">
      <c r="A11" s="106">
        <f>COUNTIF($J$7:J11,"&gt;0")</f>
        <v>4</v>
      </c>
      <c r="B11" s="105" t="s">
        <v>406</v>
      </c>
      <c r="C11" s="105" t="s">
        <v>405</v>
      </c>
      <c r="D11" s="104" t="s">
        <v>404</v>
      </c>
      <c r="E11" s="104" t="s">
        <v>359</v>
      </c>
      <c r="F11" s="104" t="s">
        <v>403</v>
      </c>
      <c r="G11" s="104" t="s">
        <v>357</v>
      </c>
      <c r="H11" s="104" t="s">
        <v>17</v>
      </c>
      <c r="I11" s="104">
        <v>4</v>
      </c>
      <c r="J11" s="107">
        <v>10989000</v>
      </c>
      <c r="K11" s="102">
        <f t="shared" si="0"/>
        <v>43956000</v>
      </c>
      <c r="L11" s="96" t="str">
        <f t="shared" si="1"/>
        <v>HC2073.PĐ.4</v>
      </c>
    </row>
    <row r="12" spans="1:12" s="96" customFormat="1" ht="47.25">
      <c r="A12" s="106">
        <f>COUNTIF($J$7:J12,"&gt;0")</f>
        <v>5</v>
      </c>
      <c r="B12" s="105" t="s">
        <v>402</v>
      </c>
      <c r="C12" s="105" t="s">
        <v>401</v>
      </c>
      <c r="D12" s="104" t="s">
        <v>400</v>
      </c>
      <c r="E12" s="104" t="s">
        <v>359</v>
      </c>
      <c r="F12" s="104" t="s">
        <v>358</v>
      </c>
      <c r="G12" s="104" t="s">
        <v>357</v>
      </c>
      <c r="H12" s="104" t="s">
        <v>17</v>
      </c>
      <c r="I12" s="104">
        <v>6</v>
      </c>
      <c r="J12" s="107">
        <v>5890500</v>
      </c>
      <c r="K12" s="102">
        <f t="shared" si="0"/>
        <v>35343000</v>
      </c>
      <c r="L12" s="96" t="str">
        <f t="shared" si="1"/>
        <v>HC2073.PĐ.5</v>
      </c>
    </row>
    <row r="13" spans="1:12" s="96" customFormat="1" ht="47.25">
      <c r="A13" s="106">
        <f>COUNTIF($J$7:J13,"&gt;0")</f>
        <v>6</v>
      </c>
      <c r="B13" s="105" t="s">
        <v>399</v>
      </c>
      <c r="C13" s="105" t="s">
        <v>398</v>
      </c>
      <c r="D13" s="104" t="s">
        <v>397</v>
      </c>
      <c r="E13" s="104" t="s">
        <v>359</v>
      </c>
      <c r="F13" s="104" t="s">
        <v>358</v>
      </c>
      <c r="G13" s="104" t="s">
        <v>357</v>
      </c>
      <c r="H13" s="104" t="s">
        <v>17</v>
      </c>
      <c r="I13" s="104">
        <v>4</v>
      </c>
      <c r="J13" s="107">
        <v>4593600</v>
      </c>
      <c r="K13" s="102">
        <f t="shared" si="0"/>
        <v>18374400</v>
      </c>
      <c r="L13" s="96" t="str">
        <f t="shared" si="1"/>
        <v>HC2073.PĐ.6</v>
      </c>
    </row>
    <row r="14" spans="1:12" s="96" customFormat="1" ht="47.25">
      <c r="A14" s="106">
        <f>COUNTIF($J$7:J14,"&gt;0")</f>
        <v>7</v>
      </c>
      <c r="B14" s="105" t="s">
        <v>396</v>
      </c>
      <c r="C14" s="105" t="s">
        <v>395</v>
      </c>
      <c r="D14" s="104" t="s">
        <v>394</v>
      </c>
      <c r="E14" s="104" t="s">
        <v>359</v>
      </c>
      <c r="F14" s="104" t="s">
        <v>358</v>
      </c>
      <c r="G14" s="104" t="s">
        <v>357</v>
      </c>
      <c r="H14" s="104" t="s">
        <v>17</v>
      </c>
      <c r="I14" s="104">
        <v>4</v>
      </c>
      <c r="J14" s="107">
        <v>3663000</v>
      </c>
      <c r="K14" s="102">
        <f t="shared" si="0"/>
        <v>14652000</v>
      </c>
      <c r="L14" s="96" t="str">
        <f t="shared" si="1"/>
        <v>HC2073.PĐ.7</v>
      </c>
    </row>
    <row r="15" spans="1:12" s="96" customFormat="1" ht="47.25">
      <c r="A15" s="106">
        <f>COUNTIF($J$7:J15,"&gt;0")</f>
        <v>8</v>
      </c>
      <c r="B15" s="105" t="s">
        <v>393</v>
      </c>
      <c r="C15" s="105" t="s">
        <v>393</v>
      </c>
      <c r="D15" s="104" t="s">
        <v>392</v>
      </c>
      <c r="E15" s="104" t="s">
        <v>359</v>
      </c>
      <c r="F15" s="104" t="s">
        <v>358</v>
      </c>
      <c r="G15" s="104" t="s">
        <v>357</v>
      </c>
      <c r="H15" s="104" t="s">
        <v>17</v>
      </c>
      <c r="I15" s="104">
        <v>4</v>
      </c>
      <c r="J15" s="107">
        <v>5841000</v>
      </c>
      <c r="K15" s="102">
        <f t="shared" si="0"/>
        <v>23364000</v>
      </c>
      <c r="L15" s="96" t="str">
        <f t="shared" si="1"/>
        <v>HC2073.PĐ.8</v>
      </c>
    </row>
    <row r="16" spans="1:12" s="96" customFormat="1" ht="47.25">
      <c r="A16" s="106">
        <f>COUNTIF($J$7:J16,"&gt;0")</f>
        <v>9</v>
      </c>
      <c r="B16" s="105" t="s">
        <v>391</v>
      </c>
      <c r="C16" s="105" t="s">
        <v>390</v>
      </c>
      <c r="D16" s="104"/>
      <c r="E16" s="104" t="s">
        <v>359</v>
      </c>
      <c r="F16" s="104" t="s">
        <v>358</v>
      </c>
      <c r="G16" s="104" t="s">
        <v>357</v>
      </c>
      <c r="H16" s="104" t="s">
        <v>17</v>
      </c>
      <c r="I16" s="104">
        <v>4</v>
      </c>
      <c r="J16" s="107">
        <v>3663000</v>
      </c>
      <c r="K16" s="102">
        <f t="shared" si="0"/>
        <v>14652000</v>
      </c>
      <c r="L16" s="96" t="str">
        <f t="shared" si="1"/>
        <v>HC2073.PĐ.9</v>
      </c>
    </row>
    <row r="17" spans="1:19" s="96" customFormat="1" ht="47.25">
      <c r="A17" s="106">
        <f>COUNTIF($J$7:J17,"&gt;0")</f>
        <v>10</v>
      </c>
      <c r="B17" s="105" t="s">
        <v>389</v>
      </c>
      <c r="C17" s="105" t="s">
        <v>388</v>
      </c>
      <c r="D17" s="104" t="s">
        <v>387</v>
      </c>
      <c r="E17" s="104" t="s">
        <v>359</v>
      </c>
      <c r="F17" s="104" t="s">
        <v>358</v>
      </c>
      <c r="G17" s="104" t="s">
        <v>357</v>
      </c>
      <c r="H17" s="104" t="s">
        <v>17</v>
      </c>
      <c r="I17" s="104">
        <v>6</v>
      </c>
      <c r="J17" s="107">
        <v>5927900</v>
      </c>
      <c r="K17" s="102">
        <f t="shared" si="0"/>
        <v>35567400</v>
      </c>
      <c r="L17" s="96" t="str">
        <f t="shared" si="1"/>
        <v>HC2073.PĐ.10</v>
      </c>
    </row>
    <row r="18" spans="1:19" s="96" customFormat="1" ht="47.25">
      <c r="A18" s="106">
        <f>COUNTIF($J$7:J18,"&gt;0")</f>
        <v>11</v>
      </c>
      <c r="B18" s="105" t="s">
        <v>386</v>
      </c>
      <c r="C18" s="105" t="s">
        <v>385</v>
      </c>
      <c r="D18" s="104" t="s">
        <v>384</v>
      </c>
      <c r="E18" s="104" t="s">
        <v>359</v>
      </c>
      <c r="F18" s="104" t="s">
        <v>358</v>
      </c>
      <c r="G18" s="104" t="s">
        <v>357</v>
      </c>
      <c r="H18" s="104" t="s">
        <v>17</v>
      </c>
      <c r="I18" s="104">
        <v>4</v>
      </c>
      <c r="J18" s="107">
        <v>3663000</v>
      </c>
      <c r="K18" s="102">
        <f t="shared" si="0"/>
        <v>14652000</v>
      </c>
      <c r="L18" s="96" t="str">
        <f t="shared" si="1"/>
        <v>HC2073.PĐ.11</v>
      </c>
    </row>
    <row r="19" spans="1:19" s="96" customFormat="1" ht="47.25">
      <c r="A19" s="106">
        <f>COUNTIF($J$7:J19,"&gt;0")</f>
        <v>12</v>
      </c>
      <c r="B19" s="105" t="s">
        <v>383</v>
      </c>
      <c r="C19" s="105" t="s">
        <v>383</v>
      </c>
      <c r="D19" s="104" t="s">
        <v>382</v>
      </c>
      <c r="E19" s="104" t="s">
        <v>359</v>
      </c>
      <c r="F19" s="104" t="s">
        <v>358</v>
      </c>
      <c r="G19" s="104" t="s">
        <v>357</v>
      </c>
      <c r="H19" s="104" t="s">
        <v>28</v>
      </c>
      <c r="I19" s="104">
        <v>4</v>
      </c>
      <c r="J19" s="107">
        <v>400000</v>
      </c>
      <c r="K19" s="102">
        <f t="shared" si="0"/>
        <v>1600000</v>
      </c>
      <c r="L19" s="96" t="str">
        <f t="shared" si="1"/>
        <v>HC2073.PĐ.12</v>
      </c>
    </row>
    <row r="20" spans="1:19" s="96" customFormat="1" ht="47.25">
      <c r="A20" s="106">
        <f>COUNTIF($J$7:J20,"&gt;0")</f>
        <v>13</v>
      </c>
      <c r="B20" s="105" t="s">
        <v>381</v>
      </c>
      <c r="C20" s="105" t="s">
        <v>380</v>
      </c>
      <c r="D20" s="104" t="s">
        <v>379</v>
      </c>
      <c r="E20" s="104" t="s">
        <v>359</v>
      </c>
      <c r="F20" s="104" t="s">
        <v>358</v>
      </c>
      <c r="G20" s="104" t="s">
        <v>357</v>
      </c>
      <c r="H20" s="104" t="s">
        <v>17</v>
      </c>
      <c r="I20" s="104">
        <v>22</v>
      </c>
      <c r="J20" s="103">
        <v>1970000</v>
      </c>
      <c r="K20" s="102">
        <f t="shared" si="0"/>
        <v>43340000</v>
      </c>
      <c r="L20" s="96" t="str">
        <f t="shared" si="1"/>
        <v>HC2073.PĐ.13</v>
      </c>
    </row>
    <row r="21" spans="1:19" s="96" customFormat="1" ht="47.25">
      <c r="A21" s="106">
        <f>COUNTIF($J$7:J21,"&gt;0")</f>
        <v>14</v>
      </c>
      <c r="B21" s="105" t="s">
        <v>378</v>
      </c>
      <c r="C21" s="105" t="s">
        <v>377</v>
      </c>
      <c r="D21" s="104" t="s">
        <v>376</v>
      </c>
      <c r="E21" s="104" t="s">
        <v>359</v>
      </c>
      <c r="F21" s="104" t="s">
        <v>358</v>
      </c>
      <c r="G21" s="104" t="s">
        <v>357</v>
      </c>
      <c r="H21" s="104" t="s">
        <v>17</v>
      </c>
      <c r="I21" s="104">
        <v>25</v>
      </c>
      <c r="J21" s="103">
        <v>1970100</v>
      </c>
      <c r="K21" s="102">
        <f t="shared" si="0"/>
        <v>49252500</v>
      </c>
      <c r="L21" s="96" t="str">
        <f t="shared" si="1"/>
        <v>HC2073.PĐ.14</v>
      </c>
    </row>
    <row r="22" spans="1:19" s="96" customFormat="1" ht="47.25">
      <c r="A22" s="106">
        <f>COUNTIF($J$7:J22,"&gt;0")</f>
        <v>15</v>
      </c>
      <c r="B22" s="105" t="s">
        <v>375</v>
      </c>
      <c r="C22" s="105" t="s">
        <v>374</v>
      </c>
      <c r="D22" s="104" t="s">
        <v>373</v>
      </c>
      <c r="E22" s="104" t="s">
        <v>359</v>
      </c>
      <c r="F22" s="104" t="s">
        <v>358</v>
      </c>
      <c r="G22" s="104" t="s">
        <v>357</v>
      </c>
      <c r="H22" s="104" t="s">
        <v>17</v>
      </c>
      <c r="I22" s="104">
        <v>4</v>
      </c>
      <c r="J22" s="103">
        <v>12375000</v>
      </c>
      <c r="K22" s="102">
        <f t="shared" si="0"/>
        <v>49500000</v>
      </c>
      <c r="L22" s="96" t="str">
        <f t="shared" si="1"/>
        <v>HC2073.PĐ.15</v>
      </c>
    </row>
    <row r="23" spans="1:19" s="96" customFormat="1" ht="47.25">
      <c r="A23" s="106">
        <f>COUNTIF($J$7:J23,"&gt;0")</f>
        <v>16</v>
      </c>
      <c r="B23" s="105" t="s">
        <v>372</v>
      </c>
      <c r="C23" s="105" t="s">
        <v>372</v>
      </c>
      <c r="D23" s="104" t="s">
        <v>371</v>
      </c>
      <c r="E23" s="104" t="s">
        <v>359</v>
      </c>
      <c r="F23" s="104" t="s">
        <v>358</v>
      </c>
      <c r="G23" s="104" t="s">
        <v>357</v>
      </c>
      <c r="H23" s="104" t="s">
        <v>17</v>
      </c>
      <c r="I23" s="104">
        <v>2</v>
      </c>
      <c r="J23" s="103">
        <v>7825900</v>
      </c>
      <c r="K23" s="102">
        <f t="shared" si="0"/>
        <v>15651800</v>
      </c>
      <c r="L23" s="96" t="str">
        <f t="shared" si="1"/>
        <v>HC2073.PĐ.16</v>
      </c>
    </row>
    <row r="24" spans="1:19" s="96" customFormat="1" ht="47.25">
      <c r="A24" s="106">
        <f>COUNTIF($J$7:J24,"&gt;0")</f>
        <v>17</v>
      </c>
      <c r="B24" s="105" t="s">
        <v>370</v>
      </c>
      <c r="C24" s="105" t="s">
        <v>370</v>
      </c>
      <c r="D24" s="104" t="s">
        <v>369</v>
      </c>
      <c r="E24" s="104" t="s">
        <v>359</v>
      </c>
      <c r="F24" s="104" t="s">
        <v>368</v>
      </c>
      <c r="G24" s="104" t="s">
        <v>357</v>
      </c>
      <c r="H24" s="104" t="s">
        <v>17</v>
      </c>
      <c r="I24" s="104">
        <v>4</v>
      </c>
      <c r="J24" s="103">
        <v>4425300</v>
      </c>
      <c r="K24" s="102">
        <f t="shared" si="0"/>
        <v>17701200</v>
      </c>
      <c r="L24" s="96" t="str">
        <f t="shared" si="1"/>
        <v>HC2073.PĐ.17</v>
      </c>
    </row>
    <row r="25" spans="1:19" s="96" customFormat="1" ht="47.25">
      <c r="A25" s="106">
        <f>COUNTIF($J$7:J25,"&gt;0")</f>
        <v>18</v>
      </c>
      <c r="B25" s="105" t="s">
        <v>367</v>
      </c>
      <c r="C25" s="105" t="s">
        <v>366</v>
      </c>
      <c r="D25" s="104" t="s">
        <v>365</v>
      </c>
      <c r="E25" s="104" t="s">
        <v>359</v>
      </c>
      <c r="F25" s="104" t="s">
        <v>358</v>
      </c>
      <c r="G25" s="104" t="s">
        <v>357</v>
      </c>
      <c r="H25" s="104" t="s">
        <v>28</v>
      </c>
      <c r="I25" s="104">
        <v>4</v>
      </c>
      <c r="J25" s="103">
        <v>891000</v>
      </c>
      <c r="K25" s="102">
        <f t="shared" si="0"/>
        <v>3564000</v>
      </c>
      <c r="L25" s="96" t="str">
        <f t="shared" si="1"/>
        <v>HC2073.PĐ.18</v>
      </c>
    </row>
    <row r="26" spans="1:19" s="96" customFormat="1" ht="47.25">
      <c r="A26" s="106">
        <f>COUNTIF($J$7:J26,"&gt;0")</f>
        <v>19</v>
      </c>
      <c r="B26" s="105" t="s">
        <v>364</v>
      </c>
      <c r="C26" s="105" t="s">
        <v>363</v>
      </c>
      <c r="D26" s="104" t="s">
        <v>362</v>
      </c>
      <c r="E26" s="104" t="s">
        <v>359</v>
      </c>
      <c r="F26" s="104" t="s">
        <v>358</v>
      </c>
      <c r="G26" s="104" t="s">
        <v>357</v>
      </c>
      <c r="H26" s="104" t="s">
        <v>17</v>
      </c>
      <c r="I26" s="104">
        <v>15</v>
      </c>
      <c r="J26" s="103">
        <v>3189800</v>
      </c>
      <c r="K26" s="102">
        <f t="shared" si="0"/>
        <v>47847000</v>
      </c>
      <c r="L26" s="96" t="str">
        <f t="shared" si="1"/>
        <v>HC2073.PĐ.19</v>
      </c>
    </row>
    <row r="27" spans="1:19" s="96" customFormat="1" ht="47.25">
      <c r="A27" s="106">
        <f>COUNTIF($J$7:J27,"&gt;0")</f>
        <v>20</v>
      </c>
      <c r="B27" s="105" t="s">
        <v>361</v>
      </c>
      <c r="C27" s="105" t="s">
        <v>361</v>
      </c>
      <c r="D27" s="104" t="s">
        <v>360</v>
      </c>
      <c r="E27" s="104" t="s">
        <v>359</v>
      </c>
      <c r="F27" s="104" t="s">
        <v>358</v>
      </c>
      <c r="G27" s="104" t="s">
        <v>357</v>
      </c>
      <c r="H27" s="104" t="s">
        <v>17</v>
      </c>
      <c r="I27" s="104">
        <v>18</v>
      </c>
      <c r="J27" s="103">
        <v>2970000</v>
      </c>
      <c r="K27" s="102">
        <f t="shared" si="0"/>
        <v>53460000</v>
      </c>
      <c r="L27" s="96" t="str">
        <f t="shared" si="1"/>
        <v>HC2073.PĐ.20</v>
      </c>
    </row>
    <row r="28" spans="1:19" s="96" customFormat="1" ht="19.5" customHeight="1">
      <c r="A28" s="101"/>
      <c r="B28" s="215" t="s">
        <v>356</v>
      </c>
      <c r="C28" s="216"/>
      <c r="D28" s="216"/>
      <c r="E28" s="216"/>
      <c r="F28" s="216"/>
      <c r="G28" s="216"/>
      <c r="H28" s="216"/>
      <c r="I28" s="216"/>
      <c r="J28" s="217"/>
      <c r="K28" s="100">
        <f>SUM(K8:K27)</f>
        <v>568686000</v>
      </c>
    </row>
    <row r="29" spans="1:19" s="96" customFormat="1" ht="19.5" customHeight="1">
      <c r="A29" s="97"/>
      <c r="B29" s="97"/>
      <c r="C29" s="99" t="s">
        <v>355</v>
      </c>
      <c r="D29" s="97" t="s">
        <v>354</v>
      </c>
      <c r="E29" s="97"/>
      <c r="F29" s="97"/>
      <c r="G29" s="98"/>
      <c r="H29" s="98"/>
      <c r="I29" s="97"/>
      <c r="J29" s="97"/>
      <c r="K29" s="97"/>
    </row>
    <row r="30" spans="1:19" ht="19.5" customHeight="1">
      <c r="A30" s="93"/>
      <c r="B30" s="93"/>
      <c r="C30" s="95"/>
      <c r="D30" s="93"/>
      <c r="E30" s="93"/>
      <c r="F30" s="93"/>
      <c r="G30" s="94"/>
      <c r="H30" s="94"/>
      <c r="I30" s="93"/>
      <c r="J30" s="93"/>
      <c r="K30" s="93"/>
    </row>
    <row r="31" spans="1:19" s="86" customFormat="1" ht="16.5">
      <c r="A31" s="89"/>
      <c r="B31" s="88"/>
      <c r="C31" s="91" t="s">
        <v>261</v>
      </c>
      <c r="D31" s="92"/>
      <c r="E31" s="89"/>
      <c r="F31" s="91"/>
      <c r="G31" s="88"/>
      <c r="H31" s="91" t="s">
        <v>260</v>
      </c>
      <c r="I31" s="89"/>
      <c r="J31" s="88"/>
      <c r="K31" s="88"/>
      <c r="L31" s="87"/>
      <c r="M31" s="87"/>
      <c r="N31" s="87"/>
      <c r="O31" s="87"/>
      <c r="P31" s="87"/>
      <c r="Q31" s="87"/>
      <c r="R31" s="87"/>
      <c r="S31" s="87"/>
    </row>
    <row r="32" spans="1:19" s="86" customFormat="1" ht="16.5">
      <c r="A32" s="89"/>
      <c r="B32" s="88"/>
      <c r="C32" s="91" t="s">
        <v>353</v>
      </c>
      <c r="D32" s="92"/>
      <c r="E32" s="89"/>
      <c r="F32" s="91"/>
      <c r="G32" s="88"/>
      <c r="H32" s="91" t="s">
        <v>258</v>
      </c>
      <c r="I32" s="89"/>
      <c r="J32" s="88"/>
      <c r="K32" s="88"/>
      <c r="L32" s="87"/>
      <c r="M32" s="87"/>
      <c r="N32" s="87"/>
      <c r="O32" s="87"/>
      <c r="P32" s="87"/>
      <c r="Q32" s="87"/>
      <c r="R32" s="87"/>
      <c r="S32" s="87"/>
    </row>
    <row r="33" spans="1:19" s="86" customFormat="1" ht="16.5">
      <c r="A33" s="89"/>
      <c r="B33" s="88"/>
      <c r="C33" s="91" t="s">
        <v>257</v>
      </c>
      <c r="D33" s="92"/>
      <c r="E33" s="89"/>
      <c r="F33" s="91"/>
      <c r="G33" s="90"/>
      <c r="H33" s="89"/>
      <c r="I33" s="89"/>
      <c r="J33" s="88"/>
      <c r="K33" s="88"/>
      <c r="L33" s="87"/>
      <c r="M33" s="87"/>
      <c r="N33" s="87"/>
      <c r="O33" s="87"/>
      <c r="P33" s="87"/>
      <c r="Q33" s="87"/>
      <c r="R33" s="87"/>
      <c r="S33" s="87"/>
    </row>
    <row r="34" spans="1:19" s="86" customFormat="1" ht="16.5">
      <c r="A34" s="89"/>
      <c r="B34" s="88"/>
      <c r="C34" s="91"/>
      <c r="D34" s="92"/>
      <c r="E34" s="89"/>
      <c r="F34" s="91"/>
      <c r="G34" s="90"/>
      <c r="H34" s="89"/>
      <c r="I34" s="89"/>
      <c r="J34" s="88"/>
      <c r="K34" s="88"/>
      <c r="L34" s="87"/>
      <c r="M34" s="87"/>
      <c r="N34" s="87"/>
      <c r="O34" s="87"/>
      <c r="P34" s="87"/>
      <c r="Q34" s="87"/>
      <c r="R34" s="87"/>
      <c r="S34" s="87"/>
    </row>
    <row r="35" spans="1:19" s="86" customFormat="1" ht="16.5">
      <c r="A35" s="89"/>
      <c r="B35" s="88"/>
      <c r="C35" s="91"/>
      <c r="D35" s="92"/>
      <c r="E35" s="89"/>
      <c r="F35" s="91"/>
      <c r="G35" s="90"/>
      <c r="H35" s="89"/>
      <c r="I35" s="89"/>
      <c r="J35" s="88"/>
      <c r="K35" s="88"/>
      <c r="L35" s="87"/>
      <c r="M35" s="87"/>
      <c r="N35" s="87"/>
      <c r="O35" s="87"/>
      <c r="P35" s="87"/>
      <c r="Q35" s="87"/>
      <c r="R35" s="87"/>
      <c r="S35" s="87"/>
    </row>
    <row r="36" spans="1:19" s="86" customFormat="1" ht="16.5">
      <c r="A36" s="89"/>
      <c r="B36" s="88"/>
      <c r="C36" s="91"/>
      <c r="D36" s="92"/>
      <c r="E36" s="89"/>
      <c r="F36" s="91"/>
      <c r="G36" s="90"/>
      <c r="H36" s="89"/>
      <c r="I36" s="89"/>
      <c r="J36" s="88"/>
      <c r="K36" s="88"/>
      <c r="L36" s="87"/>
      <c r="M36" s="87"/>
      <c r="N36" s="87"/>
      <c r="O36" s="87"/>
      <c r="P36" s="87"/>
      <c r="Q36" s="87"/>
      <c r="R36" s="87"/>
      <c r="S36" s="87"/>
    </row>
    <row r="37" spans="1:19" s="86" customFormat="1" ht="16.5">
      <c r="A37" s="89"/>
      <c r="B37" s="88"/>
      <c r="C37" s="91"/>
      <c r="D37" s="92"/>
      <c r="E37" s="89"/>
      <c r="F37" s="91"/>
      <c r="G37" s="90"/>
      <c r="H37" s="89"/>
      <c r="I37" s="89"/>
      <c r="J37" s="88"/>
      <c r="K37" s="88"/>
      <c r="L37" s="87"/>
      <c r="M37" s="87"/>
      <c r="N37" s="87"/>
      <c r="O37" s="87"/>
      <c r="P37" s="87"/>
      <c r="Q37" s="87"/>
      <c r="R37" s="87"/>
      <c r="S37" s="87"/>
    </row>
    <row r="38" spans="1:19" s="86" customFormat="1" ht="16.5">
      <c r="A38" s="89"/>
      <c r="B38" s="88"/>
      <c r="C38" s="91"/>
      <c r="D38" s="92"/>
      <c r="E38" s="89"/>
      <c r="F38" s="91"/>
      <c r="G38" s="90"/>
      <c r="H38" s="89"/>
      <c r="I38" s="89"/>
      <c r="J38" s="88"/>
      <c r="K38" s="88"/>
      <c r="L38" s="87"/>
      <c r="M38" s="87"/>
      <c r="N38" s="87"/>
      <c r="O38" s="87"/>
      <c r="P38" s="87"/>
      <c r="Q38" s="87"/>
      <c r="R38" s="87"/>
      <c r="S38" s="87"/>
    </row>
    <row r="39" spans="1:19" s="86" customFormat="1" ht="16.5">
      <c r="A39" s="89"/>
      <c r="B39" s="88"/>
      <c r="C39" s="91" t="s">
        <v>352</v>
      </c>
      <c r="D39" s="92"/>
      <c r="E39" s="89"/>
      <c r="F39" s="91"/>
      <c r="G39" s="90"/>
      <c r="H39" s="89"/>
      <c r="I39" s="89"/>
      <c r="J39" s="88"/>
      <c r="K39" s="88"/>
      <c r="L39" s="87"/>
      <c r="M39" s="87"/>
      <c r="N39" s="87"/>
      <c r="O39" s="87"/>
      <c r="P39" s="87"/>
      <c r="Q39" s="87"/>
      <c r="R39" s="87"/>
      <c r="S39" s="87"/>
    </row>
  </sheetData>
  <autoFilter ref="A5:K29"/>
  <mergeCells count="5">
    <mergeCell ref="A1:K1"/>
    <mergeCell ref="A2:K2"/>
    <mergeCell ref="A3:K3"/>
    <mergeCell ref="A4:K4"/>
    <mergeCell ref="B28:J28"/>
  </mergeCells>
  <pageMargins left="0.7" right="0.25" top="0.5" bottom="0.5" header="6.4959536307961502E-2" footer="0.31496062992125984"/>
  <pageSetup paperSize="9" scale="76" orientation="landscape" r:id="rId1"/>
  <headerFooter>
    <oddFooter>&amp;C&amp;P</oddFooter>
  </headerFooter>
</worksheet>
</file>

<file path=xl/worksheets/sheet4.xml><?xml version="1.0" encoding="utf-8"?>
<worksheet xmlns="http://schemas.openxmlformats.org/spreadsheetml/2006/main" xmlns:r="http://schemas.openxmlformats.org/officeDocument/2006/relationships">
  <dimension ref="A1:Q40"/>
  <sheetViews>
    <sheetView workbookViewId="0">
      <selection activeCell="C11" sqref="C11"/>
    </sheetView>
  </sheetViews>
  <sheetFormatPr defaultRowHeight="15.75"/>
  <cols>
    <col min="1" max="1" width="4.25" style="40" customWidth="1"/>
    <col min="2" max="2" width="14.5" style="45" customWidth="1"/>
    <col min="3" max="3" width="30.125" style="44" customWidth="1"/>
    <col min="4" max="4" width="15.375" style="42" customWidth="1"/>
    <col min="5" max="5" width="13.25" style="42" customWidth="1"/>
    <col min="6" max="6" width="9.875" style="42" customWidth="1"/>
    <col min="7" max="7" width="9.875" style="43" customWidth="1"/>
    <col min="8" max="8" width="14.5" style="42" customWidth="1"/>
    <col min="9" max="9" width="6.625" style="41" customWidth="1"/>
    <col min="10" max="10" width="13.125" style="41" customWidth="1"/>
    <col min="11" max="11" width="15.625" style="41" customWidth="1"/>
    <col min="12" max="12" width="11" style="40" customWidth="1"/>
    <col min="13" max="13" width="12.375" style="40" customWidth="1"/>
    <col min="14" max="14" width="10.25" style="40" customWidth="1"/>
    <col min="15" max="256" width="9" style="40"/>
    <col min="257" max="257" width="7" style="40" customWidth="1"/>
    <col min="258" max="258" width="7.125" style="40" customWidth="1"/>
    <col min="259" max="259" width="19.625" style="40" customWidth="1"/>
    <col min="260" max="260" width="19.125" style="40" customWidth="1"/>
    <col min="261" max="261" width="18.375" style="40" customWidth="1"/>
    <col min="262" max="262" width="17" style="40" customWidth="1"/>
    <col min="263" max="263" width="10.375" style="40" customWidth="1"/>
    <col min="264" max="264" width="27.625" style="40" customWidth="1"/>
    <col min="265" max="265" width="8.875" style="40" customWidth="1"/>
    <col min="266" max="266" width="9.375" style="40" customWidth="1"/>
    <col min="267" max="267" width="11.5" style="40" customWidth="1"/>
    <col min="268" max="512" width="9" style="40"/>
    <col min="513" max="513" width="7" style="40" customWidth="1"/>
    <col min="514" max="514" width="7.125" style="40" customWidth="1"/>
    <col min="515" max="515" width="19.625" style="40" customWidth="1"/>
    <col min="516" max="516" width="19.125" style="40" customWidth="1"/>
    <col min="517" max="517" width="18.375" style="40" customWidth="1"/>
    <col min="518" max="518" width="17" style="40" customWidth="1"/>
    <col min="519" max="519" width="10.375" style="40" customWidth="1"/>
    <col min="520" max="520" width="27.625" style="40" customWidth="1"/>
    <col min="521" max="521" width="8.875" style="40" customWidth="1"/>
    <col min="522" max="522" width="9.375" style="40" customWidth="1"/>
    <col min="523" max="523" width="11.5" style="40" customWidth="1"/>
    <col min="524" max="768" width="9" style="40"/>
    <col min="769" max="769" width="7" style="40" customWidth="1"/>
    <col min="770" max="770" width="7.125" style="40" customWidth="1"/>
    <col min="771" max="771" width="19.625" style="40" customWidth="1"/>
    <col min="772" max="772" width="19.125" style="40" customWidth="1"/>
    <col min="773" max="773" width="18.375" style="40" customWidth="1"/>
    <col min="774" max="774" width="17" style="40" customWidth="1"/>
    <col min="775" max="775" width="10.375" style="40" customWidth="1"/>
    <col min="776" max="776" width="27.625" style="40" customWidth="1"/>
    <col min="777" max="777" width="8.875" style="40" customWidth="1"/>
    <col min="778" max="778" width="9.375" style="40" customWidth="1"/>
    <col min="779" max="779" width="11.5" style="40" customWidth="1"/>
    <col min="780" max="1024" width="9" style="40"/>
    <col min="1025" max="1025" width="7" style="40" customWidth="1"/>
    <col min="1026" max="1026" width="7.125" style="40" customWidth="1"/>
    <col min="1027" max="1027" width="19.625" style="40" customWidth="1"/>
    <col min="1028" max="1028" width="19.125" style="40" customWidth="1"/>
    <col min="1029" max="1029" width="18.375" style="40" customWidth="1"/>
    <col min="1030" max="1030" width="17" style="40" customWidth="1"/>
    <col min="1031" max="1031" width="10.375" style="40" customWidth="1"/>
    <col min="1032" max="1032" width="27.625" style="40" customWidth="1"/>
    <col min="1033" max="1033" width="8.875" style="40" customWidth="1"/>
    <col min="1034" max="1034" width="9.375" style="40" customWidth="1"/>
    <col min="1035" max="1035" width="11.5" style="40" customWidth="1"/>
    <col min="1036" max="1280" width="9" style="40"/>
    <col min="1281" max="1281" width="7" style="40" customWidth="1"/>
    <col min="1282" max="1282" width="7.125" style="40" customWidth="1"/>
    <col min="1283" max="1283" width="19.625" style="40" customWidth="1"/>
    <col min="1284" max="1284" width="19.125" style="40" customWidth="1"/>
    <col min="1285" max="1285" width="18.375" style="40" customWidth="1"/>
    <col min="1286" max="1286" width="17" style="40" customWidth="1"/>
    <col min="1287" max="1287" width="10.375" style="40" customWidth="1"/>
    <col min="1288" max="1288" width="27.625" style="40" customWidth="1"/>
    <col min="1289" max="1289" width="8.875" style="40" customWidth="1"/>
    <col min="1290" max="1290" width="9.375" style="40" customWidth="1"/>
    <col min="1291" max="1291" width="11.5" style="40" customWidth="1"/>
    <col min="1292" max="1536" width="9" style="40"/>
    <col min="1537" max="1537" width="7" style="40" customWidth="1"/>
    <col min="1538" max="1538" width="7.125" style="40" customWidth="1"/>
    <col min="1539" max="1539" width="19.625" style="40" customWidth="1"/>
    <col min="1540" max="1540" width="19.125" style="40" customWidth="1"/>
    <col min="1541" max="1541" width="18.375" style="40" customWidth="1"/>
    <col min="1542" max="1542" width="17" style="40" customWidth="1"/>
    <col min="1543" max="1543" width="10.375" style="40" customWidth="1"/>
    <col min="1544" max="1544" width="27.625" style="40" customWidth="1"/>
    <col min="1545" max="1545" width="8.875" style="40" customWidth="1"/>
    <col min="1546" max="1546" width="9.375" style="40" customWidth="1"/>
    <col min="1547" max="1547" width="11.5" style="40" customWidth="1"/>
    <col min="1548" max="1792" width="9" style="40"/>
    <col min="1793" max="1793" width="7" style="40" customWidth="1"/>
    <col min="1794" max="1794" width="7.125" style="40" customWidth="1"/>
    <col min="1795" max="1795" width="19.625" style="40" customWidth="1"/>
    <col min="1796" max="1796" width="19.125" style="40" customWidth="1"/>
    <col min="1797" max="1797" width="18.375" style="40" customWidth="1"/>
    <col min="1798" max="1798" width="17" style="40" customWidth="1"/>
    <col min="1799" max="1799" width="10.375" style="40" customWidth="1"/>
    <col min="1800" max="1800" width="27.625" style="40" customWidth="1"/>
    <col min="1801" max="1801" width="8.875" style="40" customWidth="1"/>
    <col min="1802" max="1802" width="9.375" style="40" customWidth="1"/>
    <col min="1803" max="1803" width="11.5" style="40" customWidth="1"/>
    <col min="1804" max="2048" width="9" style="40"/>
    <col min="2049" max="2049" width="7" style="40" customWidth="1"/>
    <col min="2050" max="2050" width="7.125" style="40" customWidth="1"/>
    <col min="2051" max="2051" width="19.625" style="40" customWidth="1"/>
    <col min="2052" max="2052" width="19.125" style="40" customWidth="1"/>
    <col min="2053" max="2053" width="18.375" style="40" customWidth="1"/>
    <col min="2054" max="2054" width="17" style="40" customWidth="1"/>
    <col min="2055" max="2055" width="10.375" style="40" customWidth="1"/>
    <col min="2056" max="2056" width="27.625" style="40" customWidth="1"/>
    <col min="2057" max="2057" width="8.875" style="40" customWidth="1"/>
    <col min="2058" max="2058" width="9.375" style="40" customWidth="1"/>
    <col min="2059" max="2059" width="11.5" style="40" customWidth="1"/>
    <col min="2060" max="2304" width="9" style="40"/>
    <col min="2305" max="2305" width="7" style="40" customWidth="1"/>
    <col min="2306" max="2306" width="7.125" style="40" customWidth="1"/>
    <col min="2307" max="2307" width="19.625" style="40" customWidth="1"/>
    <col min="2308" max="2308" width="19.125" style="40" customWidth="1"/>
    <col min="2309" max="2309" width="18.375" style="40" customWidth="1"/>
    <col min="2310" max="2310" width="17" style="40" customWidth="1"/>
    <col min="2311" max="2311" width="10.375" style="40" customWidth="1"/>
    <col min="2312" max="2312" width="27.625" style="40" customWidth="1"/>
    <col min="2313" max="2313" width="8.875" style="40" customWidth="1"/>
    <col min="2314" max="2314" width="9.375" style="40" customWidth="1"/>
    <col min="2315" max="2315" width="11.5" style="40" customWidth="1"/>
    <col min="2316" max="2560" width="9" style="40"/>
    <col min="2561" max="2561" width="7" style="40" customWidth="1"/>
    <col min="2562" max="2562" width="7.125" style="40" customWidth="1"/>
    <col min="2563" max="2563" width="19.625" style="40" customWidth="1"/>
    <col min="2564" max="2564" width="19.125" style="40" customWidth="1"/>
    <col min="2565" max="2565" width="18.375" style="40" customWidth="1"/>
    <col min="2566" max="2566" width="17" style="40" customWidth="1"/>
    <col min="2567" max="2567" width="10.375" style="40" customWidth="1"/>
    <col min="2568" max="2568" width="27.625" style="40" customWidth="1"/>
    <col min="2569" max="2569" width="8.875" style="40" customWidth="1"/>
    <col min="2570" max="2570" width="9.375" style="40" customWidth="1"/>
    <col min="2571" max="2571" width="11.5" style="40" customWidth="1"/>
    <col min="2572" max="2816" width="9" style="40"/>
    <col min="2817" max="2817" width="7" style="40" customWidth="1"/>
    <col min="2818" max="2818" width="7.125" style="40" customWidth="1"/>
    <col min="2819" max="2819" width="19.625" style="40" customWidth="1"/>
    <col min="2820" max="2820" width="19.125" style="40" customWidth="1"/>
    <col min="2821" max="2821" width="18.375" style="40" customWidth="1"/>
    <col min="2822" max="2822" width="17" style="40" customWidth="1"/>
    <col min="2823" max="2823" width="10.375" style="40" customWidth="1"/>
    <col min="2824" max="2824" width="27.625" style="40" customWidth="1"/>
    <col min="2825" max="2825" width="8.875" style="40" customWidth="1"/>
    <col min="2826" max="2826" width="9.375" style="40" customWidth="1"/>
    <col min="2827" max="2827" width="11.5" style="40" customWidth="1"/>
    <col min="2828" max="3072" width="9" style="40"/>
    <col min="3073" max="3073" width="7" style="40" customWidth="1"/>
    <col min="3074" max="3074" width="7.125" style="40" customWidth="1"/>
    <col min="3075" max="3075" width="19.625" style="40" customWidth="1"/>
    <col min="3076" max="3076" width="19.125" style="40" customWidth="1"/>
    <col min="3077" max="3077" width="18.375" style="40" customWidth="1"/>
    <col min="3078" max="3078" width="17" style="40" customWidth="1"/>
    <col min="3079" max="3079" width="10.375" style="40" customWidth="1"/>
    <col min="3080" max="3080" width="27.625" style="40" customWidth="1"/>
    <col min="3081" max="3081" width="8.875" style="40" customWidth="1"/>
    <col min="3082" max="3082" width="9.375" style="40" customWidth="1"/>
    <col min="3083" max="3083" width="11.5" style="40" customWidth="1"/>
    <col min="3084" max="3328" width="9" style="40"/>
    <col min="3329" max="3329" width="7" style="40" customWidth="1"/>
    <col min="3330" max="3330" width="7.125" style="40" customWidth="1"/>
    <col min="3331" max="3331" width="19.625" style="40" customWidth="1"/>
    <col min="3332" max="3332" width="19.125" style="40" customWidth="1"/>
    <col min="3333" max="3333" width="18.375" style="40" customWidth="1"/>
    <col min="3334" max="3334" width="17" style="40" customWidth="1"/>
    <col min="3335" max="3335" width="10.375" style="40" customWidth="1"/>
    <col min="3336" max="3336" width="27.625" style="40" customWidth="1"/>
    <col min="3337" max="3337" width="8.875" style="40" customWidth="1"/>
    <col min="3338" max="3338" width="9.375" style="40" customWidth="1"/>
    <col min="3339" max="3339" width="11.5" style="40" customWidth="1"/>
    <col min="3340" max="3584" width="9" style="40"/>
    <col min="3585" max="3585" width="7" style="40" customWidth="1"/>
    <col min="3586" max="3586" width="7.125" style="40" customWidth="1"/>
    <col min="3587" max="3587" width="19.625" style="40" customWidth="1"/>
    <col min="3588" max="3588" width="19.125" style="40" customWidth="1"/>
    <col min="3589" max="3589" width="18.375" style="40" customWidth="1"/>
    <col min="3590" max="3590" width="17" style="40" customWidth="1"/>
    <col min="3591" max="3591" width="10.375" style="40" customWidth="1"/>
    <col min="3592" max="3592" width="27.625" style="40" customWidth="1"/>
    <col min="3593" max="3593" width="8.875" style="40" customWidth="1"/>
    <col min="3594" max="3594" width="9.375" style="40" customWidth="1"/>
    <col min="3595" max="3595" width="11.5" style="40" customWidth="1"/>
    <col min="3596" max="3840" width="9" style="40"/>
    <col min="3841" max="3841" width="7" style="40" customWidth="1"/>
    <col min="3842" max="3842" width="7.125" style="40" customWidth="1"/>
    <col min="3843" max="3843" width="19.625" style="40" customWidth="1"/>
    <col min="3844" max="3844" width="19.125" style="40" customWidth="1"/>
    <col min="3845" max="3845" width="18.375" style="40" customWidth="1"/>
    <col min="3846" max="3846" width="17" style="40" customWidth="1"/>
    <col min="3847" max="3847" width="10.375" style="40" customWidth="1"/>
    <col min="3848" max="3848" width="27.625" style="40" customWidth="1"/>
    <col min="3849" max="3849" width="8.875" style="40" customWidth="1"/>
    <col min="3850" max="3850" width="9.375" style="40" customWidth="1"/>
    <col min="3851" max="3851" width="11.5" style="40" customWidth="1"/>
    <col min="3852" max="4096" width="9" style="40"/>
    <col min="4097" max="4097" width="7" style="40" customWidth="1"/>
    <col min="4098" max="4098" width="7.125" style="40" customWidth="1"/>
    <col min="4099" max="4099" width="19.625" style="40" customWidth="1"/>
    <col min="4100" max="4100" width="19.125" style="40" customWidth="1"/>
    <col min="4101" max="4101" width="18.375" style="40" customWidth="1"/>
    <col min="4102" max="4102" width="17" style="40" customWidth="1"/>
    <col min="4103" max="4103" width="10.375" style="40" customWidth="1"/>
    <col min="4104" max="4104" width="27.625" style="40" customWidth="1"/>
    <col min="4105" max="4105" width="8.875" style="40" customWidth="1"/>
    <col min="4106" max="4106" width="9.375" style="40" customWidth="1"/>
    <col min="4107" max="4107" width="11.5" style="40" customWidth="1"/>
    <col min="4108" max="4352" width="9" style="40"/>
    <col min="4353" max="4353" width="7" style="40" customWidth="1"/>
    <col min="4354" max="4354" width="7.125" style="40" customWidth="1"/>
    <col min="4355" max="4355" width="19.625" style="40" customWidth="1"/>
    <col min="4356" max="4356" width="19.125" style="40" customWidth="1"/>
    <col min="4357" max="4357" width="18.375" style="40" customWidth="1"/>
    <col min="4358" max="4358" width="17" style="40" customWidth="1"/>
    <col min="4359" max="4359" width="10.375" style="40" customWidth="1"/>
    <col min="4360" max="4360" width="27.625" style="40" customWidth="1"/>
    <col min="4361" max="4361" width="8.875" style="40" customWidth="1"/>
    <col min="4362" max="4362" width="9.375" style="40" customWidth="1"/>
    <col min="4363" max="4363" width="11.5" style="40" customWidth="1"/>
    <col min="4364" max="4608" width="9" style="40"/>
    <col min="4609" max="4609" width="7" style="40" customWidth="1"/>
    <col min="4610" max="4610" width="7.125" style="40" customWidth="1"/>
    <col min="4611" max="4611" width="19.625" style="40" customWidth="1"/>
    <col min="4612" max="4612" width="19.125" style="40" customWidth="1"/>
    <col min="4613" max="4613" width="18.375" style="40" customWidth="1"/>
    <col min="4614" max="4614" width="17" style="40" customWidth="1"/>
    <col min="4615" max="4615" width="10.375" style="40" customWidth="1"/>
    <col min="4616" max="4616" width="27.625" style="40" customWidth="1"/>
    <col min="4617" max="4617" width="8.875" style="40" customWidth="1"/>
    <col min="4618" max="4618" width="9.375" style="40" customWidth="1"/>
    <col min="4619" max="4619" width="11.5" style="40" customWidth="1"/>
    <col min="4620" max="4864" width="9" style="40"/>
    <col min="4865" max="4865" width="7" style="40" customWidth="1"/>
    <col min="4866" max="4866" width="7.125" style="40" customWidth="1"/>
    <col min="4867" max="4867" width="19.625" style="40" customWidth="1"/>
    <col min="4868" max="4868" width="19.125" style="40" customWidth="1"/>
    <col min="4869" max="4869" width="18.375" style="40" customWidth="1"/>
    <col min="4870" max="4870" width="17" style="40" customWidth="1"/>
    <col min="4871" max="4871" width="10.375" style="40" customWidth="1"/>
    <col min="4872" max="4872" width="27.625" style="40" customWidth="1"/>
    <col min="4873" max="4873" width="8.875" style="40" customWidth="1"/>
    <col min="4874" max="4874" width="9.375" style="40" customWidth="1"/>
    <col min="4875" max="4875" width="11.5" style="40" customWidth="1"/>
    <col min="4876" max="5120" width="9" style="40"/>
    <col min="5121" max="5121" width="7" style="40" customWidth="1"/>
    <col min="5122" max="5122" width="7.125" style="40" customWidth="1"/>
    <col min="5123" max="5123" width="19.625" style="40" customWidth="1"/>
    <col min="5124" max="5124" width="19.125" style="40" customWidth="1"/>
    <col min="5125" max="5125" width="18.375" style="40" customWidth="1"/>
    <col min="5126" max="5126" width="17" style="40" customWidth="1"/>
    <col min="5127" max="5127" width="10.375" style="40" customWidth="1"/>
    <col min="5128" max="5128" width="27.625" style="40" customWidth="1"/>
    <col min="5129" max="5129" width="8.875" style="40" customWidth="1"/>
    <col min="5130" max="5130" width="9.375" style="40" customWidth="1"/>
    <col min="5131" max="5131" width="11.5" style="40" customWidth="1"/>
    <col min="5132" max="5376" width="9" style="40"/>
    <col min="5377" max="5377" width="7" style="40" customWidth="1"/>
    <col min="5378" max="5378" width="7.125" style="40" customWidth="1"/>
    <col min="5379" max="5379" width="19.625" style="40" customWidth="1"/>
    <col min="5380" max="5380" width="19.125" style="40" customWidth="1"/>
    <col min="5381" max="5381" width="18.375" style="40" customWidth="1"/>
    <col min="5382" max="5382" width="17" style="40" customWidth="1"/>
    <col min="5383" max="5383" width="10.375" style="40" customWidth="1"/>
    <col min="5384" max="5384" width="27.625" style="40" customWidth="1"/>
    <col min="5385" max="5385" width="8.875" style="40" customWidth="1"/>
    <col min="5386" max="5386" width="9.375" style="40" customWidth="1"/>
    <col min="5387" max="5387" width="11.5" style="40" customWidth="1"/>
    <col min="5388" max="5632" width="9" style="40"/>
    <col min="5633" max="5633" width="7" style="40" customWidth="1"/>
    <col min="5634" max="5634" width="7.125" style="40" customWidth="1"/>
    <col min="5635" max="5635" width="19.625" style="40" customWidth="1"/>
    <col min="5636" max="5636" width="19.125" style="40" customWidth="1"/>
    <col min="5637" max="5637" width="18.375" style="40" customWidth="1"/>
    <col min="5638" max="5638" width="17" style="40" customWidth="1"/>
    <col min="5639" max="5639" width="10.375" style="40" customWidth="1"/>
    <col min="5640" max="5640" width="27.625" style="40" customWidth="1"/>
    <col min="5641" max="5641" width="8.875" style="40" customWidth="1"/>
    <col min="5642" max="5642" width="9.375" style="40" customWidth="1"/>
    <col min="5643" max="5643" width="11.5" style="40" customWidth="1"/>
    <col min="5644" max="5888" width="9" style="40"/>
    <col min="5889" max="5889" width="7" style="40" customWidth="1"/>
    <col min="5890" max="5890" width="7.125" style="40" customWidth="1"/>
    <col min="5891" max="5891" width="19.625" style="40" customWidth="1"/>
    <col min="5892" max="5892" width="19.125" style="40" customWidth="1"/>
    <col min="5893" max="5893" width="18.375" style="40" customWidth="1"/>
    <col min="5894" max="5894" width="17" style="40" customWidth="1"/>
    <col min="5895" max="5895" width="10.375" style="40" customWidth="1"/>
    <col min="5896" max="5896" width="27.625" style="40" customWidth="1"/>
    <col min="5897" max="5897" width="8.875" style="40" customWidth="1"/>
    <col min="5898" max="5898" width="9.375" style="40" customWidth="1"/>
    <col min="5899" max="5899" width="11.5" style="40" customWidth="1"/>
    <col min="5900" max="6144" width="9" style="40"/>
    <col min="6145" max="6145" width="7" style="40" customWidth="1"/>
    <col min="6146" max="6146" width="7.125" style="40" customWidth="1"/>
    <col min="6147" max="6147" width="19.625" style="40" customWidth="1"/>
    <col min="6148" max="6148" width="19.125" style="40" customWidth="1"/>
    <col min="6149" max="6149" width="18.375" style="40" customWidth="1"/>
    <col min="6150" max="6150" width="17" style="40" customWidth="1"/>
    <col min="6151" max="6151" width="10.375" style="40" customWidth="1"/>
    <col min="6152" max="6152" width="27.625" style="40" customWidth="1"/>
    <col min="6153" max="6153" width="8.875" style="40" customWidth="1"/>
    <col min="6154" max="6154" width="9.375" style="40" customWidth="1"/>
    <col min="6155" max="6155" width="11.5" style="40" customWidth="1"/>
    <col min="6156" max="6400" width="9" style="40"/>
    <col min="6401" max="6401" width="7" style="40" customWidth="1"/>
    <col min="6402" max="6402" width="7.125" style="40" customWidth="1"/>
    <col min="6403" max="6403" width="19.625" style="40" customWidth="1"/>
    <col min="6404" max="6404" width="19.125" style="40" customWidth="1"/>
    <col min="6405" max="6405" width="18.375" style="40" customWidth="1"/>
    <col min="6406" max="6406" width="17" style="40" customWidth="1"/>
    <col min="6407" max="6407" width="10.375" style="40" customWidth="1"/>
    <col min="6408" max="6408" width="27.625" style="40" customWidth="1"/>
    <col min="6409" max="6409" width="8.875" style="40" customWidth="1"/>
    <col min="6410" max="6410" width="9.375" style="40" customWidth="1"/>
    <col min="6411" max="6411" width="11.5" style="40" customWidth="1"/>
    <col min="6412" max="6656" width="9" style="40"/>
    <col min="6657" max="6657" width="7" style="40" customWidth="1"/>
    <col min="6658" max="6658" width="7.125" style="40" customWidth="1"/>
    <col min="6659" max="6659" width="19.625" style="40" customWidth="1"/>
    <col min="6660" max="6660" width="19.125" style="40" customWidth="1"/>
    <col min="6661" max="6661" width="18.375" style="40" customWidth="1"/>
    <col min="6662" max="6662" width="17" style="40" customWidth="1"/>
    <col min="6663" max="6663" width="10.375" style="40" customWidth="1"/>
    <col min="6664" max="6664" width="27.625" style="40" customWidth="1"/>
    <col min="6665" max="6665" width="8.875" style="40" customWidth="1"/>
    <col min="6666" max="6666" width="9.375" style="40" customWidth="1"/>
    <col min="6667" max="6667" width="11.5" style="40" customWidth="1"/>
    <col min="6668" max="6912" width="9" style="40"/>
    <col min="6913" max="6913" width="7" style="40" customWidth="1"/>
    <col min="6914" max="6914" width="7.125" style="40" customWidth="1"/>
    <col min="6915" max="6915" width="19.625" style="40" customWidth="1"/>
    <col min="6916" max="6916" width="19.125" style="40" customWidth="1"/>
    <col min="6917" max="6917" width="18.375" style="40" customWidth="1"/>
    <col min="6918" max="6918" width="17" style="40" customWidth="1"/>
    <col min="6919" max="6919" width="10.375" style="40" customWidth="1"/>
    <col min="6920" max="6920" width="27.625" style="40" customWidth="1"/>
    <col min="6921" max="6921" width="8.875" style="40" customWidth="1"/>
    <col min="6922" max="6922" width="9.375" style="40" customWidth="1"/>
    <col min="6923" max="6923" width="11.5" style="40" customWidth="1"/>
    <col min="6924" max="7168" width="9" style="40"/>
    <col min="7169" max="7169" width="7" style="40" customWidth="1"/>
    <col min="7170" max="7170" width="7.125" style="40" customWidth="1"/>
    <col min="7171" max="7171" width="19.625" style="40" customWidth="1"/>
    <col min="7172" max="7172" width="19.125" style="40" customWidth="1"/>
    <col min="7173" max="7173" width="18.375" style="40" customWidth="1"/>
    <col min="7174" max="7174" width="17" style="40" customWidth="1"/>
    <col min="7175" max="7175" width="10.375" style="40" customWidth="1"/>
    <col min="7176" max="7176" width="27.625" style="40" customWidth="1"/>
    <col min="7177" max="7177" width="8.875" style="40" customWidth="1"/>
    <col min="7178" max="7178" width="9.375" style="40" customWidth="1"/>
    <col min="7179" max="7179" width="11.5" style="40" customWidth="1"/>
    <col min="7180" max="7424" width="9" style="40"/>
    <col min="7425" max="7425" width="7" style="40" customWidth="1"/>
    <col min="7426" max="7426" width="7.125" style="40" customWidth="1"/>
    <col min="7427" max="7427" width="19.625" style="40" customWidth="1"/>
    <col min="7428" max="7428" width="19.125" style="40" customWidth="1"/>
    <col min="7429" max="7429" width="18.375" style="40" customWidth="1"/>
    <col min="7430" max="7430" width="17" style="40" customWidth="1"/>
    <col min="7431" max="7431" width="10.375" style="40" customWidth="1"/>
    <col min="7432" max="7432" width="27.625" style="40" customWidth="1"/>
    <col min="7433" max="7433" width="8.875" style="40" customWidth="1"/>
    <col min="7434" max="7434" width="9.375" style="40" customWidth="1"/>
    <col min="7435" max="7435" width="11.5" style="40" customWidth="1"/>
    <col min="7436" max="7680" width="9" style="40"/>
    <col min="7681" max="7681" width="7" style="40" customWidth="1"/>
    <col min="7682" max="7682" width="7.125" style="40" customWidth="1"/>
    <col min="7683" max="7683" width="19.625" style="40" customWidth="1"/>
    <col min="7684" max="7684" width="19.125" style="40" customWidth="1"/>
    <col min="7685" max="7685" width="18.375" style="40" customWidth="1"/>
    <col min="7686" max="7686" width="17" style="40" customWidth="1"/>
    <col min="7687" max="7687" width="10.375" style="40" customWidth="1"/>
    <col min="7688" max="7688" width="27.625" style="40" customWidth="1"/>
    <col min="7689" max="7689" width="8.875" style="40" customWidth="1"/>
    <col min="7690" max="7690" width="9.375" style="40" customWidth="1"/>
    <col min="7691" max="7691" width="11.5" style="40" customWidth="1"/>
    <col min="7692" max="7936" width="9" style="40"/>
    <col min="7937" max="7937" width="7" style="40" customWidth="1"/>
    <col min="7938" max="7938" width="7.125" style="40" customWidth="1"/>
    <col min="7939" max="7939" width="19.625" style="40" customWidth="1"/>
    <col min="7940" max="7940" width="19.125" style="40" customWidth="1"/>
    <col min="7941" max="7941" width="18.375" style="40" customWidth="1"/>
    <col min="7942" max="7942" width="17" style="40" customWidth="1"/>
    <col min="7943" max="7943" width="10.375" style="40" customWidth="1"/>
    <col min="7944" max="7944" width="27.625" style="40" customWidth="1"/>
    <col min="7945" max="7945" width="8.875" style="40" customWidth="1"/>
    <col min="7946" max="7946" width="9.375" style="40" customWidth="1"/>
    <col min="7947" max="7947" width="11.5" style="40" customWidth="1"/>
    <col min="7948" max="8192" width="9" style="40"/>
    <col min="8193" max="8193" width="7" style="40" customWidth="1"/>
    <col min="8194" max="8194" width="7.125" style="40" customWidth="1"/>
    <col min="8195" max="8195" width="19.625" style="40" customWidth="1"/>
    <col min="8196" max="8196" width="19.125" style="40" customWidth="1"/>
    <col min="8197" max="8197" width="18.375" style="40" customWidth="1"/>
    <col min="8198" max="8198" width="17" style="40" customWidth="1"/>
    <col min="8199" max="8199" width="10.375" style="40" customWidth="1"/>
    <col min="8200" max="8200" width="27.625" style="40" customWidth="1"/>
    <col min="8201" max="8201" width="8.875" style="40" customWidth="1"/>
    <col min="8202" max="8202" width="9.375" style="40" customWidth="1"/>
    <col min="8203" max="8203" width="11.5" style="40" customWidth="1"/>
    <col min="8204" max="8448" width="9" style="40"/>
    <col min="8449" max="8449" width="7" style="40" customWidth="1"/>
    <col min="8450" max="8450" width="7.125" style="40" customWidth="1"/>
    <col min="8451" max="8451" width="19.625" style="40" customWidth="1"/>
    <col min="8452" max="8452" width="19.125" style="40" customWidth="1"/>
    <col min="8453" max="8453" width="18.375" style="40" customWidth="1"/>
    <col min="8454" max="8454" width="17" style="40" customWidth="1"/>
    <col min="8455" max="8455" width="10.375" style="40" customWidth="1"/>
    <col min="8456" max="8456" width="27.625" style="40" customWidth="1"/>
    <col min="8457" max="8457" width="8.875" style="40" customWidth="1"/>
    <col min="8458" max="8458" width="9.375" style="40" customWidth="1"/>
    <col min="8459" max="8459" width="11.5" style="40" customWidth="1"/>
    <col min="8460" max="8704" width="9" style="40"/>
    <col min="8705" max="8705" width="7" style="40" customWidth="1"/>
    <col min="8706" max="8706" width="7.125" style="40" customWidth="1"/>
    <col min="8707" max="8707" width="19.625" style="40" customWidth="1"/>
    <col min="8708" max="8708" width="19.125" style="40" customWidth="1"/>
    <col min="8709" max="8709" width="18.375" style="40" customWidth="1"/>
    <col min="8710" max="8710" width="17" style="40" customWidth="1"/>
    <col min="8711" max="8711" width="10.375" style="40" customWidth="1"/>
    <col min="8712" max="8712" width="27.625" style="40" customWidth="1"/>
    <col min="8713" max="8713" width="8.875" style="40" customWidth="1"/>
    <col min="8714" max="8714" width="9.375" style="40" customWidth="1"/>
    <col min="8715" max="8715" width="11.5" style="40" customWidth="1"/>
    <col min="8716" max="8960" width="9" style="40"/>
    <col min="8961" max="8961" width="7" style="40" customWidth="1"/>
    <col min="8962" max="8962" width="7.125" style="40" customWidth="1"/>
    <col min="8963" max="8963" width="19.625" style="40" customWidth="1"/>
    <col min="8964" max="8964" width="19.125" style="40" customWidth="1"/>
    <col min="8965" max="8965" width="18.375" style="40" customWidth="1"/>
    <col min="8966" max="8966" width="17" style="40" customWidth="1"/>
    <col min="8967" max="8967" width="10.375" style="40" customWidth="1"/>
    <col min="8968" max="8968" width="27.625" style="40" customWidth="1"/>
    <col min="8969" max="8969" width="8.875" style="40" customWidth="1"/>
    <col min="8970" max="8970" width="9.375" style="40" customWidth="1"/>
    <col min="8971" max="8971" width="11.5" style="40" customWidth="1"/>
    <col min="8972" max="9216" width="9" style="40"/>
    <col min="9217" max="9217" width="7" style="40" customWidth="1"/>
    <col min="9218" max="9218" width="7.125" style="40" customWidth="1"/>
    <col min="9219" max="9219" width="19.625" style="40" customWidth="1"/>
    <col min="9220" max="9220" width="19.125" style="40" customWidth="1"/>
    <col min="9221" max="9221" width="18.375" style="40" customWidth="1"/>
    <col min="9222" max="9222" width="17" style="40" customWidth="1"/>
    <col min="9223" max="9223" width="10.375" style="40" customWidth="1"/>
    <col min="9224" max="9224" width="27.625" style="40" customWidth="1"/>
    <col min="9225" max="9225" width="8.875" style="40" customWidth="1"/>
    <col min="9226" max="9226" width="9.375" style="40" customWidth="1"/>
    <col min="9227" max="9227" width="11.5" style="40" customWidth="1"/>
    <col min="9228" max="9472" width="9" style="40"/>
    <col min="9473" max="9473" width="7" style="40" customWidth="1"/>
    <col min="9474" max="9474" width="7.125" style="40" customWidth="1"/>
    <col min="9475" max="9475" width="19.625" style="40" customWidth="1"/>
    <col min="9476" max="9476" width="19.125" style="40" customWidth="1"/>
    <col min="9477" max="9477" width="18.375" style="40" customWidth="1"/>
    <col min="9478" max="9478" width="17" style="40" customWidth="1"/>
    <col min="9479" max="9479" width="10.375" style="40" customWidth="1"/>
    <col min="9480" max="9480" width="27.625" style="40" customWidth="1"/>
    <col min="9481" max="9481" width="8.875" style="40" customWidth="1"/>
    <col min="9482" max="9482" width="9.375" style="40" customWidth="1"/>
    <col min="9483" max="9483" width="11.5" style="40" customWidth="1"/>
    <col min="9484" max="9728" width="9" style="40"/>
    <col min="9729" max="9729" width="7" style="40" customWidth="1"/>
    <col min="9730" max="9730" width="7.125" style="40" customWidth="1"/>
    <col min="9731" max="9731" width="19.625" style="40" customWidth="1"/>
    <col min="9732" max="9732" width="19.125" style="40" customWidth="1"/>
    <col min="9733" max="9733" width="18.375" style="40" customWidth="1"/>
    <col min="9734" max="9734" width="17" style="40" customWidth="1"/>
    <col min="9735" max="9735" width="10.375" style="40" customWidth="1"/>
    <col min="9736" max="9736" width="27.625" style="40" customWidth="1"/>
    <col min="9737" max="9737" width="8.875" style="40" customWidth="1"/>
    <col min="9738" max="9738" width="9.375" style="40" customWidth="1"/>
    <col min="9739" max="9739" width="11.5" style="40" customWidth="1"/>
    <col min="9740" max="9984" width="9" style="40"/>
    <col min="9985" max="9985" width="7" style="40" customWidth="1"/>
    <col min="9986" max="9986" width="7.125" style="40" customWidth="1"/>
    <col min="9987" max="9987" width="19.625" style="40" customWidth="1"/>
    <col min="9988" max="9988" width="19.125" style="40" customWidth="1"/>
    <col min="9989" max="9989" width="18.375" style="40" customWidth="1"/>
    <col min="9990" max="9990" width="17" style="40" customWidth="1"/>
    <col min="9991" max="9991" width="10.375" style="40" customWidth="1"/>
    <col min="9992" max="9992" width="27.625" style="40" customWidth="1"/>
    <col min="9993" max="9993" width="8.875" style="40" customWidth="1"/>
    <col min="9994" max="9994" width="9.375" style="40" customWidth="1"/>
    <col min="9995" max="9995" width="11.5" style="40" customWidth="1"/>
    <col min="9996" max="10240" width="9" style="40"/>
    <col min="10241" max="10241" width="7" style="40" customWidth="1"/>
    <col min="10242" max="10242" width="7.125" style="40" customWidth="1"/>
    <col min="10243" max="10243" width="19.625" style="40" customWidth="1"/>
    <col min="10244" max="10244" width="19.125" style="40" customWidth="1"/>
    <col min="10245" max="10245" width="18.375" style="40" customWidth="1"/>
    <col min="10246" max="10246" width="17" style="40" customWidth="1"/>
    <col min="10247" max="10247" width="10.375" style="40" customWidth="1"/>
    <col min="10248" max="10248" width="27.625" style="40" customWidth="1"/>
    <col min="10249" max="10249" width="8.875" style="40" customWidth="1"/>
    <col min="10250" max="10250" width="9.375" style="40" customWidth="1"/>
    <col min="10251" max="10251" width="11.5" style="40" customWidth="1"/>
    <col min="10252" max="10496" width="9" style="40"/>
    <col min="10497" max="10497" width="7" style="40" customWidth="1"/>
    <col min="10498" max="10498" width="7.125" style="40" customWidth="1"/>
    <col min="10499" max="10499" width="19.625" style="40" customWidth="1"/>
    <col min="10500" max="10500" width="19.125" style="40" customWidth="1"/>
    <col min="10501" max="10501" width="18.375" style="40" customWidth="1"/>
    <col min="10502" max="10502" width="17" style="40" customWidth="1"/>
    <col min="10503" max="10503" width="10.375" style="40" customWidth="1"/>
    <col min="10504" max="10504" width="27.625" style="40" customWidth="1"/>
    <col min="10505" max="10505" width="8.875" style="40" customWidth="1"/>
    <col min="10506" max="10506" width="9.375" style="40" customWidth="1"/>
    <col min="10507" max="10507" width="11.5" style="40" customWidth="1"/>
    <col min="10508" max="10752" width="9" style="40"/>
    <col min="10753" max="10753" width="7" style="40" customWidth="1"/>
    <col min="10754" max="10754" width="7.125" style="40" customWidth="1"/>
    <col min="10755" max="10755" width="19.625" style="40" customWidth="1"/>
    <col min="10756" max="10756" width="19.125" style="40" customWidth="1"/>
    <col min="10757" max="10757" width="18.375" style="40" customWidth="1"/>
    <col min="10758" max="10758" width="17" style="40" customWidth="1"/>
    <col min="10759" max="10759" width="10.375" style="40" customWidth="1"/>
    <col min="10760" max="10760" width="27.625" style="40" customWidth="1"/>
    <col min="10761" max="10761" width="8.875" style="40" customWidth="1"/>
    <col min="10762" max="10762" width="9.375" style="40" customWidth="1"/>
    <col min="10763" max="10763" width="11.5" style="40" customWidth="1"/>
    <col min="10764" max="11008" width="9" style="40"/>
    <col min="11009" max="11009" width="7" style="40" customWidth="1"/>
    <col min="11010" max="11010" width="7.125" style="40" customWidth="1"/>
    <col min="11011" max="11011" width="19.625" style="40" customWidth="1"/>
    <col min="11012" max="11012" width="19.125" style="40" customWidth="1"/>
    <col min="11013" max="11013" width="18.375" style="40" customWidth="1"/>
    <col min="11014" max="11014" width="17" style="40" customWidth="1"/>
    <col min="11015" max="11015" width="10.375" style="40" customWidth="1"/>
    <col min="11016" max="11016" width="27.625" style="40" customWidth="1"/>
    <col min="11017" max="11017" width="8.875" style="40" customWidth="1"/>
    <col min="11018" max="11018" width="9.375" style="40" customWidth="1"/>
    <col min="11019" max="11019" width="11.5" style="40" customWidth="1"/>
    <col min="11020" max="11264" width="9" style="40"/>
    <col min="11265" max="11265" width="7" style="40" customWidth="1"/>
    <col min="11266" max="11266" width="7.125" style="40" customWidth="1"/>
    <col min="11267" max="11267" width="19.625" style="40" customWidth="1"/>
    <col min="11268" max="11268" width="19.125" style="40" customWidth="1"/>
    <col min="11269" max="11269" width="18.375" style="40" customWidth="1"/>
    <col min="11270" max="11270" width="17" style="40" customWidth="1"/>
    <col min="11271" max="11271" width="10.375" style="40" customWidth="1"/>
    <col min="11272" max="11272" width="27.625" style="40" customWidth="1"/>
    <col min="11273" max="11273" width="8.875" style="40" customWidth="1"/>
    <col min="11274" max="11274" width="9.375" style="40" customWidth="1"/>
    <col min="11275" max="11275" width="11.5" style="40" customWidth="1"/>
    <col min="11276" max="11520" width="9" style="40"/>
    <col min="11521" max="11521" width="7" style="40" customWidth="1"/>
    <col min="11522" max="11522" width="7.125" style="40" customWidth="1"/>
    <col min="11523" max="11523" width="19.625" style="40" customWidth="1"/>
    <col min="11524" max="11524" width="19.125" style="40" customWidth="1"/>
    <col min="11525" max="11525" width="18.375" style="40" customWidth="1"/>
    <col min="11526" max="11526" width="17" style="40" customWidth="1"/>
    <col min="11527" max="11527" width="10.375" style="40" customWidth="1"/>
    <col min="11528" max="11528" width="27.625" style="40" customWidth="1"/>
    <col min="11529" max="11529" width="8.875" style="40" customWidth="1"/>
    <col min="11530" max="11530" width="9.375" style="40" customWidth="1"/>
    <col min="11531" max="11531" width="11.5" style="40" customWidth="1"/>
    <col min="11532" max="11776" width="9" style="40"/>
    <col min="11777" max="11777" width="7" style="40" customWidth="1"/>
    <col min="11778" max="11778" width="7.125" style="40" customWidth="1"/>
    <col min="11779" max="11779" width="19.625" style="40" customWidth="1"/>
    <col min="11780" max="11780" width="19.125" style="40" customWidth="1"/>
    <col min="11781" max="11781" width="18.375" style="40" customWidth="1"/>
    <col min="11782" max="11782" width="17" style="40" customWidth="1"/>
    <col min="11783" max="11783" width="10.375" style="40" customWidth="1"/>
    <col min="11784" max="11784" width="27.625" style="40" customWidth="1"/>
    <col min="11785" max="11785" width="8.875" style="40" customWidth="1"/>
    <col min="11786" max="11786" width="9.375" style="40" customWidth="1"/>
    <col min="11787" max="11787" width="11.5" style="40" customWidth="1"/>
    <col min="11788" max="12032" width="9" style="40"/>
    <col min="12033" max="12033" width="7" style="40" customWidth="1"/>
    <col min="12034" max="12034" width="7.125" style="40" customWidth="1"/>
    <col min="12035" max="12035" width="19.625" style="40" customWidth="1"/>
    <col min="12036" max="12036" width="19.125" style="40" customWidth="1"/>
    <col min="12037" max="12037" width="18.375" style="40" customWidth="1"/>
    <col min="12038" max="12038" width="17" style="40" customWidth="1"/>
    <col min="12039" max="12039" width="10.375" style="40" customWidth="1"/>
    <col min="12040" max="12040" width="27.625" style="40" customWidth="1"/>
    <col min="12041" max="12041" width="8.875" style="40" customWidth="1"/>
    <col min="12042" max="12042" width="9.375" style="40" customWidth="1"/>
    <col min="12043" max="12043" width="11.5" style="40" customWidth="1"/>
    <col min="12044" max="12288" width="9" style="40"/>
    <col min="12289" max="12289" width="7" style="40" customWidth="1"/>
    <col min="12290" max="12290" width="7.125" style="40" customWidth="1"/>
    <col min="12291" max="12291" width="19.625" style="40" customWidth="1"/>
    <col min="12292" max="12292" width="19.125" style="40" customWidth="1"/>
    <col min="12293" max="12293" width="18.375" style="40" customWidth="1"/>
    <col min="12294" max="12294" width="17" style="40" customWidth="1"/>
    <col min="12295" max="12295" width="10.375" style="40" customWidth="1"/>
    <col min="12296" max="12296" width="27.625" style="40" customWidth="1"/>
    <col min="12297" max="12297" width="8.875" style="40" customWidth="1"/>
    <col min="12298" max="12298" width="9.375" style="40" customWidth="1"/>
    <col min="12299" max="12299" width="11.5" style="40" customWidth="1"/>
    <col min="12300" max="12544" width="9" style="40"/>
    <col min="12545" max="12545" width="7" style="40" customWidth="1"/>
    <col min="12546" max="12546" width="7.125" style="40" customWidth="1"/>
    <col min="12547" max="12547" width="19.625" style="40" customWidth="1"/>
    <col min="12548" max="12548" width="19.125" style="40" customWidth="1"/>
    <col min="12549" max="12549" width="18.375" style="40" customWidth="1"/>
    <col min="12550" max="12550" width="17" style="40" customWidth="1"/>
    <col min="12551" max="12551" width="10.375" style="40" customWidth="1"/>
    <col min="12552" max="12552" width="27.625" style="40" customWidth="1"/>
    <col min="12553" max="12553" width="8.875" style="40" customWidth="1"/>
    <col min="12554" max="12554" width="9.375" style="40" customWidth="1"/>
    <col min="12555" max="12555" width="11.5" style="40" customWidth="1"/>
    <col min="12556" max="12800" width="9" style="40"/>
    <col min="12801" max="12801" width="7" style="40" customWidth="1"/>
    <col min="12802" max="12802" width="7.125" style="40" customWidth="1"/>
    <col min="12803" max="12803" width="19.625" style="40" customWidth="1"/>
    <col min="12804" max="12804" width="19.125" style="40" customWidth="1"/>
    <col min="12805" max="12805" width="18.375" style="40" customWidth="1"/>
    <col min="12806" max="12806" width="17" style="40" customWidth="1"/>
    <col min="12807" max="12807" width="10.375" style="40" customWidth="1"/>
    <col min="12808" max="12808" width="27.625" style="40" customWidth="1"/>
    <col min="12809" max="12809" width="8.875" style="40" customWidth="1"/>
    <col min="12810" max="12810" width="9.375" style="40" customWidth="1"/>
    <col min="12811" max="12811" width="11.5" style="40" customWidth="1"/>
    <col min="12812" max="13056" width="9" style="40"/>
    <col min="13057" max="13057" width="7" style="40" customWidth="1"/>
    <col min="13058" max="13058" width="7.125" style="40" customWidth="1"/>
    <col min="13059" max="13059" width="19.625" style="40" customWidth="1"/>
    <col min="13060" max="13060" width="19.125" style="40" customWidth="1"/>
    <col min="13061" max="13061" width="18.375" style="40" customWidth="1"/>
    <col min="13062" max="13062" width="17" style="40" customWidth="1"/>
    <col min="13063" max="13063" width="10.375" style="40" customWidth="1"/>
    <col min="13064" max="13064" width="27.625" style="40" customWidth="1"/>
    <col min="13065" max="13065" width="8.875" style="40" customWidth="1"/>
    <col min="13066" max="13066" width="9.375" style="40" customWidth="1"/>
    <col min="13067" max="13067" width="11.5" style="40" customWidth="1"/>
    <col min="13068" max="13312" width="9" style="40"/>
    <col min="13313" max="13313" width="7" style="40" customWidth="1"/>
    <col min="13314" max="13314" width="7.125" style="40" customWidth="1"/>
    <col min="13315" max="13315" width="19.625" style="40" customWidth="1"/>
    <col min="13316" max="13316" width="19.125" style="40" customWidth="1"/>
    <col min="13317" max="13317" width="18.375" style="40" customWidth="1"/>
    <col min="13318" max="13318" width="17" style="40" customWidth="1"/>
    <col min="13319" max="13319" width="10.375" style="40" customWidth="1"/>
    <col min="13320" max="13320" width="27.625" style="40" customWidth="1"/>
    <col min="13321" max="13321" width="8.875" style="40" customWidth="1"/>
    <col min="13322" max="13322" width="9.375" style="40" customWidth="1"/>
    <col min="13323" max="13323" width="11.5" style="40" customWidth="1"/>
    <col min="13324" max="13568" width="9" style="40"/>
    <col min="13569" max="13569" width="7" style="40" customWidth="1"/>
    <col min="13570" max="13570" width="7.125" style="40" customWidth="1"/>
    <col min="13571" max="13571" width="19.625" style="40" customWidth="1"/>
    <col min="13572" max="13572" width="19.125" style="40" customWidth="1"/>
    <col min="13573" max="13573" width="18.375" style="40" customWidth="1"/>
    <col min="13574" max="13574" width="17" style="40" customWidth="1"/>
    <col min="13575" max="13575" width="10.375" style="40" customWidth="1"/>
    <col min="13576" max="13576" width="27.625" style="40" customWidth="1"/>
    <col min="13577" max="13577" width="8.875" style="40" customWidth="1"/>
    <col min="13578" max="13578" width="9.375" style="40" customWidth="1"/>
    <col min="13579" max="13579" width="11.5" style="40" customWidth="1"/>
    <col min="13580" max="13824" width="9" style="40"/>
    <col min="13825" max="13825" width="7" style="40" customWidth="1"/>
    <col min="13826" max="13826" width="7.125" style="40" customWidth="1"/>
    <col min="13827" max="13827" width="19.625" style="40" customWidth="1"/>
    <col min="13828" max="13828" width="19.125" style="40" customWidth="1"/>
    <col min="13829" max="13829" width="18.375" style="40" customWidth="1"/>
    <col min="13830" max="13830" width="17" style="40" customWidth="1"/>
    <col min="13831" max="13831" width="10.375" style="40" customWidth="1"/>
    <col min="13832" max="13832" width="27.625" style="40" customWidth="1"/>
    <col min="13833" max="13833" width="8.875" style="40" customWidth="1"/>
    <col min="13834" max="13834" width="9.375" style="40" customWidth="1"/>
    <col min="13835" max="13835" width="11.5" style="40" customWidth="1"/>
    <col min="13836" max="14080" width="9" style="40"/>
    <col min="14081" max="14081" width="7" style="40" customWidth="1"/>
    <col min="14082" max="14082" width="7.125" style="40" customWidth="1"/>
    <col min="14083" max="14083" width="19.625" style="40" customWidth="1"/>
    <col min="14084" max="14084" width="19.125" style="40" customWidth="1"/>
    <col min="14085" max="14085" width="18.375" style="40" customWidth="1"/>
    <col min="14086" max="14086" width="17" style="40" customWidth="1"/>
    <col min="14087" max="14087" width="10.375" style="40" customWidth="1"/>
    <col min="14088" max="14088" width="27.625" style="40" customWidth="1"/>
    <col min="14089" max="14089" width="8.875" style="40" customWidth="1"/>
    <col min="14090" max="14090" width="9.375" style="40" customWidth="1"/>
    <col min="14091" max="14091" width="11.5" style="40" customWidth="1"/>
    <col min="14092" max="14336" width="9" style="40"/>
    <col min="14337" max="14337" width="7" style="40" customWidth="1"/>
    <col min="14338" max="14338" width="7.125" style="40" customWidth="1"/>
    <col min="14339" max="14339" width="19.625" style="40" customWidth="1"/>
    <col min="14340" max="14340" width="19.125" style="40" customWidth="1"/>
    <col min="14341" max="14341" width="18.375" style="40" customWidth="1"/>
    <col min="14342" max="14342" width="17" style="40" customWidth="1"/>
    <col min="14343" max="14343" width="10.375" style="40" customWidth="1"/>
    <col min="14344" max="14344" width="27.625" style="40" customWidth="1"/>
    <col min="14345" max="14345" width="8.875" style="40" customWidth="1"/>
    <col min="14346" max="14346" width="9.375" style="40" customWidth="1"/>
    <col min="14347" max="14347" width="11.5" style="40" customWidth="1"/>
    <col min="14348" max="14592" width="9" style="40"/>
    <col min="14593" max="14593" width="7" style="40" customWidth="1"/>
    <col min="14594" max="14594" width="7.125" style="40" customWidth="1"/>
    <col min="14595" max="14595" width="19.625" style="40" customWidth="1"/>
    <col min="14596" max="14596" width="19.125" style="40" customWidth="1"/>
    <col min="14597" max="14597" width="18.375" style="40" customWidth="1"/>
    <col min="14598" max="14598" width="17" style="40" customWidth="1"/>
    <col min="14599" max="14599" width="10.375" style="40" customWidth="1"/>
    <col min="14600" max="14600" width="27.625" style="40" customWidth="1"/>
    <col min="14601" max="14601" width="8.875" style="40" customWidth="1"/>
    <col min="14602" max="14602" width="9.375" style="40" customWidth="1"/>
    <col min="14603" max="14603" width="11.5" style="40" customWidth="1"/>
    <col min="14604" max="14848" width="9" style="40"/>
    <col min="14849" max="14849" width="7" style="40" customWidth="1"/>
    <col min="14850" max="14850" width="7.125" style="40" customWidth="1"/>
    <col min="14851" max="14851" width="19.625" style="40" customWidth="1"/>
    <col min="14852" max="14852" width="19.125" style="40" customWidth="1"/>
    <col min="14853" max="14853" width="18.375" style="40" customWidth="1"/>
    <col min="14854" max="14854" width="17" style="40" customWidth="1"/>
    <col min="14855" max="14855" width="10.375" style="40" customWidth="1"/>
    <col min="14856" max="14856" width="27.625" style="40" customWidth="1"/>
    <col min="14857" max="14857" width="8.875" style="40" customWidth="1"/>
    <col min="14858" max="14858" width="9.375" style="40" customWidth="1"/>
    <col min="14859" max="14859" width="11.5" style="40" customWidth="1"/>
    <col min="14860" max="15104" width="9" style="40"/>
    <col min="15105" max="15105" width="7" style="40" customWidth="1"/>
    <col min="15106" max="15106" width="7.125" style="40" customWidth="1"/>
    <col min="15107" max="15107" width="19.625" style="40" customWidth="1"/>
    <col min="15108" max="15108" width="19.125" style="40" customWidth="1"/>
    <col min="15109" max="15109" width="18.375" style="40" customWidth="1"/>
    <col min="15110" max="15110" width="17" style="40" customWidth="1"/>
    <col min="15111" max="15111" width="10.375" style="40" customWidth="1"/>
    <col min="15112" max="15112" width="27.625" style="40" customWidth="1"/>
    <col min="15113" max="15113" width="8.875" style="40" customWidth="1"/>
    <col min="15114" max="15114" width="9.375" style="40" customWidth="1"/>
    <col min="15115" max="15115" width="11.5" style="40" customWidth="1"/>
    <col min="15116" max="15360" width="9" style="40"/>
    <col min="15361" max="15361" width="7" style="40" customWidth="1"/>
    <col min="15362" max="15362" width="7.125" style="40" customWidth="1"/>
    <col min="15363" max="15363" width="19.625" style="40" customWidth="1"/>
    <col min="15364" max="15364" width="19.125" style="40" customWidth="1"/>
    <col min="15365" max="15365" width="18.375" style="40" customWidth="1"/>
    <col min="15366" max="15366" width="17" style="40" customWidth="1"/>
    <col min="15367" max="15367" width="10.375" style="40" customWidth="1"/>
    <col min="15368" max="15368" width="27.625" style="40" customWidth="1"/>
    <col min="15369" max="15369" width="8.875" style="40" customWidth="1"/>
    <col min="15370" max="15370" width="9.375" style="40" customWidth="1"/>
    <col min="15371" max="15371" width="11.5" style="40" customWidth="1"/>
    <col min="15372" max="15616" width="9" style="40"/>
    <col min="15617" max="15617" width="7" style="40" customWidth="1"/>
    <col min="15618" max="15618" width="7.125" style="40" customWidth="1"/>
    <col min="15619" max="15619" width="19.625" style="40" customWidth="1"/>
    <col min="15620" max="15620" width="19.125" style="40" customWidth="1"/>
    <col min="15621" max="15621" width="18.375" style="40" customWidth="1"/>
    <col min="15622" max="15622" width="17" style="40" customWidth="1"/>
    <col min="15623" max="15623" width="10.375" style="40" customWidth="1"/>
    <col min="15624" max="15624" width="27.625" style="40" customWidth="1"/>
    <col min="15625" max="15625" width="8.875" style="40" customWidth="1"/>
    <col min="15626" max="15626" width="9.375" style="40" customWidth="1"/>
    <col min="15627" max="15627" width="11.5" style="40" customWidth="1"/>
    <col min="15628" max="15872" width="9" style="40"/>
    <col min="15873" max="15873" width="7" style="40" customWidth="1"/>
    <col min="15874" max="15874" width="7.125" style="40" customWidth="1"/>
    <col min="15875" max="15875" width="19.625" style="40" customWidth="1"/>
    <col min="15876" max="15876" width="19.125" style="40" customWidth="1"/>
    <col min="15877" max="15877" width="18.375" style="40" customWidth="1"/>
    <col min="15878" max="15878" width="17" style="40" customWidth="1"/>
    <col min="15879" max="15879" width="10.375" style="40" customWidth="1"/>
    <col min="15880" max="15880" width="27.625" style="40" customWidth="1"/>
    <col min="15881" max="15881" width="8.875" style="40" customWidth="1"/>
    <col min="15882" max="15882" width="9.375" style="40" customWidth="1"/>
    <col min="15883" max="15883" width="11.5" style="40" customWidth="1"/>
    <col min="15884" max="16128" width="9" style="40"/>
    <col min="16129" max="16129" width="7" style="40" customWidth="1"/>
    <col min="16130" max="16130" width="7.125" style="40" customWidth="1"/>
    <col min="16131" max="16131" width="19.625" style="40" customWidth="1"/>
    <col min="16132" max="16132" width="19.125" style="40" customWidth="1"/>
    <col min="16133" max="16133" width="18.375" style="40" customWidth="1"/>
    <col min="16134" max="16134" width="17" style="40" customWidth="1"/>
    <col min="16135" max="16135" width="10.375" style="40" customWidth="1"/>
    <col min="16136" max="16136" width="27.625" style="40" customWidth="1"/>
    <col min="16137" max="16137" width="8.875" style="40" customWidth="1"/>
    <col min="16138" max="16138" width="9.375" style="40" customWidth="1"/>
    <col min="16139" max="16139" width="11.5" style="40" customWidth="1"/>
    <col min="16140" max="16384" width="9" style="40"/>
  </cols>
  <sheetData>
    <row r="1" spans="1:14" s="46" customFormat="1">
      <c r="A1" s="220" t="s">
        <v>351</v>
      </c>
      <c r="B1" s="220"/>
      <c r="C1" s="220"/>
      <c r="D1" s="220"/>
      <c r="E1" s="220"/>
      <c r="F1" s="220"/>
      <c r="G1" s="220"/>
      <c r="H1" s="220"/>
      <c r="I1" s="220"/>
      <c r="J1" s="220"/>
      <c r="K1" s="220"/>
    </row>
    <row r="2" spans="1:14" s="46" customFormat="1">
      <c r="A2" s="220" t="s">
        <v>350</v>
      </c>
      <c r="B2" s="220"/>
      <c r="C2" s="220"/>
      <c r="D2" s="220"/>
      <c r="E2" s="220"/>
      <c r="F2" s="220"/>
      <c r="G2" s="220"/>
      <c r="H2" s="220"/>
      <c r="I2" s="220"/>
      <c r="J2" s="220"/>
      <c r="K2" s="220"/>
    </row>
    <row r="3" spans="1:14" s="46" customFormat="1">
      <c r="A3" s="221" t="s">
        <v>342</v>
      </c>
      <c r="B3" s="221"/>
      <c r="C3" s="221"/>
      <c r="D3" s="221"/>
      <c r="E3" s="221"/>
      <c r="F3" s="221"/>
      <c r="G3" s="221"/>
      <c r="H3" s="221"/>
      <c r="I3" s="221"/>
      <c r="J3" s="221"/>
      <c r="K3" s="221"/>
    </row>
    <row r="4" spans="1:14">
      <c r="A4" s="218" t="s">
        <v>341</v>
      </c>
      <c r="B4" s="219"/>
      <c r="C4" s="219"/>
      <c r="D4" s="219"/>
      <c r="E4" s="219"/>
      <c r="F4" s="219"/>
      <c r="G4" s="219"/>
      <c r="H4" s="219"/>
      <c r="I4" s="219"/>
      <c r="J4" s="219"/>
      <c r="K4" s="219"/>
    </row>
    <row r="5" spans="1:14" s="72" customFormat="1" ht="31.5">
      <c r="A5" s="74" t="s">
        <v>0</v>
      </c>
      <c r="B5" s="75" t="s">
        <v>1</v>
      </c>
      <c r="C5" s="75" t="s">
        <v>2</v>
      </c>
      <c r="D5" s="74" t="s">
        <v>3</v>
      </c>
      <c r="E5" s="74" t="s">
        <v>4</v>
      </c>
      <c r="F5" s="74" t="s">
        <v>5</v>
      </c>
      <c r="G5" s="74" t="s">
        <v>6</v>
      </c>
      <c r="H5" s="74" t="s">
        <v>7</v>
      </c>
      <c r="I5" s="73" t="s">
        <v>8</v>
      </c>
      <c r="J5" s="73" t="s">
        <v>9</v>
      </c>
      <c r="K5" s="73" t="s">
        <v>10</v>
      </c>
    </row>
    <row r="6" spans="1:14" s="72" customFormat="1">
      <c r="A6" s="74" t="s">
        <v>340</v>
      </c>
      <c r="B6" s="75" t="s">
        <v>339</v>
      </c>
      <c r="C6" s="75"/>
      <c r="D6" s="74"/>
      <c r="E6" s="74"/>
      <c r="F6" s="74"/>
      <c r="G6" s="74"/>
      <c r="H6" s="74"/>
      <c r="I6" s="73"/>
      <c r="J6" s="73"/>
      <c r="K6" s="73"/>
    </row>
    <row r="7" spans="1:14">
      <c r="A7" s="68"/>
      <c r="B7" s="71" t="s">
        <v>338</v>
      </c>
      <c r="C7" s="70"/>
      <c r="D7" s="68"/>
      <c r="E7" s="68"/>
      <c r="F7" s="68"/>
      <c r="G7" s="69"/>
      <c r="H7" s="68"/>
      <c r="I7" s="63"/>
      <c r="J7" s="63"/>
      <c r="K7" s="63"/>
      <c r="N7" s="65">
        <v>0</v>
      </c>
    </row>
    <row r="8" spans="1:14" ht="12.75" customHeight="1">
      <c r="A8" s="80"/>
      <c r="B8" s="79" t="s">
        <v>349</v>
      </c>
      <c r="C8" s="78"/>
      <c r="D8" s="78"/>
      <c r="E8" s="78"/>
      <c r="F8" s="78"/>
      <c r="G8" s="78"/>
      <c r="H8" s="78"/>
      <c r="I8" s="78"/>
      <c r="J8" s="78"/>
      <c r="K8" s="78"/>
      <c r="M8" s="65"/>
    </row>
    <row r="9" spans="1:14" ht="31.5">
      <c r="A9" s="60">
        <v>46</v>
      </c>
      <c r="B9" s="60" t="s">
        <v>12</v>
      </c>
      <c r="C9" s="60" t="s">
        <v>13</v>
      </c>
      <c r="D9" s="60" t="s">
        <v>14</v>
      </c>
      <c r="E9" s="60" t="s">
        <v>15</v>
      </c>
      <c r="F9" s="60" t="s">
        <v>16</v>
      </c>
      <c r="G9" s="60" t="s">
        <v>17</v>
      </c>
      <c r="H9" s="60" t="s">
        <v>18</v>
      </c>
      <c r="I9" s="59">
        <v>2</v>
      </c>
      <c r="J9" s="64">
        <v>2880000</v>
      </c>
      <c r="K9" s="76">
        <v>5760000</v>
      </c>
    </row>
    <row r="10" spans="1:14" ht="31.5">
      <c r="A10" s="60">
        <v>47</v>
      </c>
      <c r="B10" s="60" t="s">
        <v>21</v>
      </c>
      <c r="C10" s="60" t="s">
        <v>22</v>
      </c>
      <c r="D10" s="60" t="s">
        <v>21</v>
      </c>
      <c r="E10" s="60" t="s">
        <v>15</v>
      </c>
      <c r="F10" s="60" t="s">
        <v>16</v>
      </c>
      <c r="G10" s="60" t="s">
        <v>17</v>
      </c>
      <c r="H10" s="60" t="s">
        <v>23</v>
      </c>
      <c r="I10" s="59">
        <v>10</v>
      </c>
      <c r="J10" s="64">
        <v>4200000</v>
      </c>
      <c r="K10" s="76">
        <v>42000000</v>
      </c>
    </row>
    <row r="11" spans="1:14" ht="31.5">
      <c r="A11" s="60">
        <v>48</v>
      </c>
      <c r="B11" s="60" t="s">
        <v>24</v>
      </c>
      <c r="C11" s="60" t="s">
        <v>22</v>
      </c>
      <c r="D11" s="60" t="s">
        <v>24</v>
      </c>
      <c r="E11" s="60" t="s">
        <v>15</v>
      </c>
      <c r="F11" s="60" t="s">
        <v>16</v>
      </c>
      <c r="G11" s="60" t="s">
        <v>17</v>
      </c>
      <c r="H11" s="60" t="s">
        <v>25</v>
      </c>
      <c r="I11" s="59">
        <v>2</v>
      </c>
      <c r="J11" s="64">
        <v>19200000</v>
      </c>
      <c r="K11" s="76">
        <v>38400000</v>
      </c>
    </row>
    <row r="12" spans="1:14" ht="63">
      <c r="A12" s="60">
        <v>49</v>
      </c>
      <c r="B12" s="60" t="s">
        <v>26</v>
      </c>
      <c r="C12" s="60" t="s">
        <v>22</v>
      </c>
      <c r="D12" s="60" t="s">
        <v>27</v>
      </c>
      <c r="E12" s="60" t="s">
        <v>15</v>
      </c>
      <c r="F12" s="60" t="s">
        <v>16</v>
      </c>
      <c r="G12" s="60" t="s">
        <v>28</v>
      </c>
      <c r="H12" s="60" t="s">
        <v>29</v>
      </c>
      <c r="I12" s="59">
        <v>35</v>
      </c>
      <c r="J12" s="64">
        <v>701500</v>
      </c>
      <c r="K12" s="76">
        <v>24552500</v>
      </c>
    </row>
    <row r="13" spans="1:14" ht="63">
      <c r="A13" s="60">
        <v>50</v>
      </c>
      <c r="B13" s="60" t="s">
        <v>30</v>
      </c>
      <c r="C13" s="60" t="s">
        <v>22</v>
      </c>
      <c r="D13" s="60" t="s">
        <v>31</v>
      </c>
      <c r="E13" s="60" t="s">
        <v>15</v>
      </c>
      <c r="F13" s="60" t="s">
        <v>16</v>
      </c>
      <c r="G13" s="60" t="s">
        <v>28</v>
      </c>
      <c r="H13" s="60" t="s">
        <v>32</v>
      </c>
      <c r="I13" s="59">
        <v>35</v>
      </c>
      <c r="J13" s="64">
        <v>729300</v>
      </c>
      <c r="K13" s="76">
        <v>25525500</v>
      </c>
    </row>
    <row r="14" spans="1:14" ht="31.5">
      <c r="A14" s="60">
        <v>52</v>
      </c>
      <c r="B14" s="60" t="s">
        <v>33</v>
      </c>
      <c r="C14" s="60" t="s">
        <v>22</v>
      </c>
      <c r="D14" s="60" t="s">
        <v>33</v>
      </c>
      <c r="E14" s="60" t="s">
        <v>15</v>
      </c>
      <c r="F14" s="60" t="s">
        <v>16</v>
      </c>
      <c r="G14" s="60" t="s">
        <v>17</v>
      </c>
      <c r="H14" s="60" t="s">
        <v>25</v>
      </c>
      <c r="I14" s="59">
        <v>10</v>
      </c>
      <c r="J14" s="64">
        <v>4200000</v>
      </c>
      <c r="K14" s="76">
        <v>42000000</v>
      </c>
    </row>
    <row r="15" spans="1:14" ht="63">
      <c r="A15" s="60">
        <v>55</v>
      </c>
      <c r="B15" s="60" t="s">
        <v>34</v>
      </c>
      <c r="C15" s="60" t="s">
        <v>22</v>
      </c>
      <c r="D15" s="60" t="s">
        <v>35</v>
      </c>
      <c r="E15" s="60" t="s">
        <v>15</v>
      </c>
      <c r="F15" s="60" t="s">
        <v>16</v>
      </c>
      <c r="G15" s="60" t="s">
        <v>36</v>
      </c>
      <c r="H15" s="60" t="s">
        <v>37</v>
      </c>
      <c r="I15" s="59">
        <v>3</v>
      </c>
      <c r="J15" s="64">
        <v>6786000</v>
      </c>
      <c r="K15" s="76">
        <v>20358000</v>
      </c>
    </row>
    <row r="16" spans="1:14" ht="31.5">
      <c r="A16" s="60">
        <v>57</v>
      </c>
      <c r="B16" s="60" t="s">
        <v>38</v>
      </c>
      <c r="C16" s="60" t="s">
        <v>22</v>
      </c>
      <c r="D16" s="60" t="s">
        <v>38</v>
      </c>
      <c r="E16" s="60" t="s">
        <v>15</v>
      </c>
      <c r="F16" s="60" t="s">
        <v>16</v>
      </c>
      <c r="G16" s="60" t="s">
        <v>17</v>
      </c>
      <c r="H16" s="60" t="s">
        <v>39</v>
      </c>
      <c r="I16" s="59">
        <v>2</v>
      </c>
      <c r="J16" s="64">
        <v>2700000</v>
      </c>
      <c r="K16" s="76">
        <v>5400000</v>
      </c>
    </row>
    <row r="17" spans="1:17" ht="47.25">
      <c r="A17" s="60">
        <v>58</v>
      </c>
      <c r="B17" s="60" t="s">
        <v>40</v>
      </c>
      <c r="C17" s="60" t="s">
        <v>22</v>
      </c>
      <c r="D17" s="60" t="s">
        <v>41</v>
      </c>
      <c r="E17" s="60" t="s">
        <v>15</v>
      </c>
      <c r="F17" s="60" t="s">
        <v>16</v>
      </c>
      <c r="G17" s="60" t="s">
        <v>28</v>
      </c>
      <c r="H17" s="60" t="s">
        <v>32</v>
      </c>
      <c r="I17" s="59">
        <v>25</v>
      </c>
      <c r="J17" s="64">
        <v>728900</v>
      </c>
      <c r="K17" s="76">
        <v>18222500</v>
      </c>
    </row>
    <row r="18" spans="1:17" ht="31.5">
      <c r="A18" s="60">
        <v>59</v>
      </c>
      <c r="B18" s="60" t="s">
        <v>42</v>
      </c>
      <c r="C18" s="60" t="s">
        <v>22</v>
      </c>
      <c r="D18" s="60" t="s">
        <v>43</v>
      </c>
      <c r="E18" s="60" t="s">
        <v>15</v>
      </c>
      <c r="F18" s="60" t="s">
        <v>16</v>
      </c>
      <c r="G18" s="60" t="s">
        <v>17</v>
      </c>
      <c r="H18" s="60" t="s">
        <v>18</v>
      </c>
      <c r="I18" s="59">
        <v>12</v>
      </c>
      <c r="J18" s="64">
        <v>3546000</v>
      </c>
      <c r="K18" s="76">
        <v>42552000</v>
      </c>
    </row>
    <row r="19" spans="1:17" ht="31.5">
      <c r="A19" s="60">
        <v>60</v>
      </c>
      <c r="B19" s="60" t="s">
        <v>44</v>
      </c>
      <c r="C19" s="60" t="s">
        <v>22</v>
      </c>
      <c r="D19" s="60" t="s">
        <v>44</v>
      </c>
      <c r="E19" s="60" t="s">
        <v>15</v>
      </c>
      <c r="F19" s="60" t="s">
        <v>16</v>
      </c>
      <c r="G19" s="60" t="s">
        <v>17</v>
      </c>
      <c r="H19" s="60" t="s">
        <v>45</v>
      </c>
      <c r="I19" s="59">
        <v>10</v>
      </c>
      <c r="J19" s="64">
        <v>4137000</v>
      </c>
      <c r="K19" s="76">
        <v>41370000</v>
      </c>
    </row>
    <row r="20" spans="1:17" ht="31.5">
      <c r="A20" s="60">
        <v>64</v>
      </c>
      <c r="B20" s="60" t="s">
        <v>46</v>
      </c>
      <c r="C20" s="60" t="s">
        <v>22</v>
      </c>
      <c r="D20" s="60" t="s">
        <v>46</v>
      </c>
      <c r="E20" s="60" t="s">
        <v>15</v>
      </c>
      <c r="F20" s="60" t="s">
        <v>16</v>
      </c>
      <c r="G20" s="60" t="s">
        <v>17</v>
      </c>
      <c r="H20" s="60" t="s">
        <v>18</v>
      </c>
      <c r="I20" s="59">
        <v>25</v>
      </c>
      <c r="J20" s="64">
        <v>3800000</v>
      </c>
      <c r="K20" s="76">
        <v>95000000</v>
      </c>
    </row>
    <row r="21" spans="1:17" ht="31.5">
      <c r="A21" s="60">
        <v>70</v>
      </c>
      <c r="B21" s="60" t="s">
        <v>47</v>
      </c>
      <c r="C21" s="60" t="s">
        <v>22</v>
      </c>
      <c r="D21" s="60" t="s">
        <v>48</v>
      </c>
      <c r="E21" s="60" t="s">
        <v>15</v>
      </c>
      <c r="F21" s="60" t="s">
        <v>16</v>
      </c>
      <c r="G21" s="60" t="s">
        <v>17</v>
      </c>
      <c r="H21" s="60" t="s">
        <v>49</v>
      </c>
      <c r="I21" s="59">
        <v>4</v>
      </c>
      <c r="J21" s="64">
        <v>3720000</v>
      </c>
      <c r="K21" s="76">
        <v>14880000</v>
      </c>
    </row>
    <row r="22" spans="1:17" ht="31.5">
      <c r="A22" s="60">
        <v>71</v>
      </c>
      <c r="B22" s="60" t="s">
        <v>50</v>
      </c>
      <c r="C22" s="60" t="s">
        <v>22</v>
      </c>
      <c r="D22" s="60" t="s">
        <v>51</v>
      </c>
      <c r="E22" s="60" t="s">
        <v>15</v>
      </c>
      <c r="F22" s="60" t="s">
        <v>16</v>
      </c>
      <c r="G22" s="60" t="s">
        <v>17</v>
      </c>
      <c r="H22" s="60" t="s">
        <v>18</v>
      </c>
      <c r="I22" s="59">
        <v>10</v>
      </c>
      <c r="J22" s="64">
        <v>6205800</v>
      </c>
      <c r="K22" s="76">
        <v>62058000</v>
      </c>
    </row>
    <row r="23" spans="1:17" ht="31.5">
      <c r="A23" s="60">
        <v>72</v>
      </c>
      <c r="B23" s="60" t="s">
        <v>52</v>
      </c>
      <c r="C23" s="60" t="s">
        <v>22</v>
      </c>
      <c r="D23" s="60" t="s">
        <v>52</v>
      </c>
      <c r="E23" s="60" t="s">
        <v>15</v>
      </c>
      <c r="F23" s="60" t="s">
        <v>16</v>
      </c>
      <c r="G23" s="60" t="s">
        <v>17</v>
      </c>
      <c r="H23" s="60" t="s">
        <v>53</v>
      </c>
      <c r="I23" s="59">
        <v>10</v>
      </c>
      <c r="J23" s="64">
        <v>4716000</v>
      </c>
      <c r="K23" s="76">
        <v>47160000</v>
      </c>
    </row>
    <row r="24" spans="1:17" ht="31.5">
      <c r="A24" s="60">
        <v>74</v>
      </c>
      <c r="B24" s="60" t="s">
        <v>54</v>
      </c>
      <c r="C24" s="60" t="s">
        <v>22</v>
      </c>
      <c r="D24" s="60" t="s">
        <v>55</v>
      </c>
      <c r="E24" s="60" t="s">
        <v>15</v>
      </c>
      <c r="F24" s="60" t="s">
        <v>16</v>
      </c>
      <c r="G24" s="60" t="s">
        <v>17</v>
      </c>
      <c r="H24" s="60" t="s">
        <v>23</v>
      </c>
      <c r="I24" s="59">
        <v>3</v>
      </c>
      <c r="J24" s="64">
        <v>4728000</v>
      </c>
      <c r="K24" s="76">
        <v>14184000</v>
      </c>
    </row>
    <row r="25" spans="1:17" ht="31.5">
      <c r="A25" s="60">
        <v>75</v>
      </c>
      <c r="B25" s="60" t="s">
        <v>56</v>
      </c>
      <c r="C25" s="60" t="s">
        <v>22</v>
      </c>
      <c r="D25" s="60" t="s">
        <v>56</v>
      </c>
      <c r="E25" s="60" t="s">
        <v>15</v>
      </c>
      <c r="F25" s="60" t="s">
        <v>16</v>
      </c>
      <c r="G25" s="60" t="s">
        <v>28</v>
      </c>
      <c r="H25" s="60" t="s">
        <v>57</v>
      </c>
      <c r="I25" s="59">
        <v>35</v>
      </c>
      <c r="J25" s="64">
        <v>1891300</v>
      </c>
      <c r="K25" s="76">
        <v>66195500</v>
      </c>
    </row>
    <row r="26" spans="1:17" ht="31.5">
      <c r="A26" s="60">
        <v>77</v>
      </c>
      <c r="B26" s="60" t="s">
        <v>58</v>
      </c>
      <c r="C26" s="60" t="s">
        <v>22</v>
      </c>
      <c r="D26" s="60" t="s">
        <v>59</v>
      </c>
      <c r="E26" s="60" t="s">
        <v>15</v>
      </c>
      <c r="F26" s="60" t="s">
        <v>16</v>
      </c>
      <c r="G26" s="60" t="s">
        <v>28</v>
      </c>
      <c r="H26" s="60" t="s">
        <v>57</v>
      </c>
      <c r="I26" s="59">
        <v>30</v>
      </c>
      <c r="J26" s="64">
        <v>1414000</v>
      </c>
      <c r="K26" s="76">
        <v>42420000</v>
      </c>
    </row>
    <row r="27" spans="1:17" ht="12.75" customHeight="1">
      <c r="A27" s="80"/>
      <c r="B27" s="79" t="s">
        <v>348</v>
      </c>
      <c r="C27" s="78"/>
      <c r="D27" s="78"/>
      <c r="E27" s="78"/>
      <c r="F27" s="78"/>
      <c r="G27" s="78"/>
      <c r="H27" s="78"/>
      <c r="I27" s="78"/>
      <c r="J27" s="77"/>
      <c r="K27" s="76">
        <f>+J27*I27</f>
        <v>0</v>
      </c>
      <c r="M27" s="65"/>
    </row>
    <row r="28" spans="1:17" ht="31.5">
      <c r="A28" s="60">
        <v>219</v>
      </c>
      <c r="B28" s="60" t="s">
        <v>60</v>
      </c>
      <c r="C28" s="60" t="s">
        <v>61</v>
      </c>
      <c r="D28" s="60" t="s">
        <v>62</v>
      </c>
      <c r="E28" s="60" t="s">
        <v>63</v>
      </c>
      <c r="F28" s="60" t="s">
        <v>64</v>
      </c>
      <c r="G28" s="60" t="s">
        <v>65</v>
      </c>
      <c r="H28" s="60" t="s">
        <v>66</v>
      </c>
      <c r="I28" s="59">
        <v>5</v>
      </c>
      <c r="J28" s="64">
        <v>2329000</v>
      </c>
      <c r="K28" s="76">
        <v>11645000</v>
      </c>
    </row>
    <row r="29" spans="1:17">
      <c r="A29" s="60"/>
      <c r="B29" s="62" t="s">
        <v>264</v>
      </c>
      <c r="C29" s="61"/>
      <c r="D29" s="60"/>
      <c r="E29" s="60"/>
      <c r="F29" s="60"/>
      <c r="G29" s="60"/>
      <c r="H29" s="60"/>
      <c r="I29" s="59"/>
      <c r="J29" s="58"/>
      <c r="K29" s="57">
        <f>+SUM(K7:K28)</f>
        <v>659683000</v>
      </c>
    </row>
    <row r="30" spans="1:17">
      <c r="A30" s="222" t="s">
        <v>347</v>
      </c>
      <c r="B30" s="223"/>
      <c r="C30" s="223"/>
      <c r="D30" s="223"/>
      <c r="E30" s="223"/>
      <c r="F30" s="223"/>
      <c r="G30" s="223"/>
      <c r="H30" s="223"/>
      <c r="I30" s="223"/>
      <c r="J30" s="223"/>
      <c r="K30" s="224"/>
    </row>
    <row r="31" spans="1:17">
      <c r="E31" s="43"/>
      <c r="F31" s="43"/>
      <c r="I31" s="43"/>
      <c r="J31" s="56"/>
      <c r="K31" s="55"/>
      <c r="L31" s="54"/>
      <c r="M31" s="53"/>
      <c r="N31" s="53"/>
    </row>
    <row r="32" spans="1:17" s="46" customFormat="1">
      <c r="A32" s="49"/>
      <c r="B32" s="48"/>
      <c r="C32" s="51" t="s">
        <v>261</v>
      </c>
      <c r="D32" s="52"/>
      <c r="E32" s="49"/>
      <c r="F32" s="51"/>
      <c r="G32" s="48"/>
      <c r="H32" s="51" t="s">
        <v>260</v>
      </c>
      <c r="I32" s="49"/>
      <c r="J32" s="48"/>
      <c r="K32" s="48"/>
      <c r="L32" s="41"/>
      <c r="M32" s="47"/>
      <c r="N32" s="47"/>
      <c r="O32" s="47"/>
      <c r="P32" s="47"/>
      <c r="Q32" s="47"/>
    </row>
    <row r="33" spans="1:17" s="46" customFormat="1">
      <c r="A33" s="49"/>
      <c r="B33" s="48"/>
      <c r="C33" s="51" t="s">
        <v>346</v>
      </c>
      <c r="D33" s="52"/>
      <c r="E33" s="49"/>
      <c r="F33" s="51"/>
      <c r="G33" s="48"/>
      <c r="H33" s="51" t="s">
        <v>258</v>
      </c>
      <c r="I33" s="49"/>
      <c r="J33" s="48"/>
      <c r="K33" s="48"/>
      <c r="L33" s="47"/>
      <c r="M33" s="47"/>
      <c r="N33" s="47"/>
      <c r="O33" s="47"/>
      <c r="P33" s="47"/>
      <c r="Q33" s="47"/>
    </row>
    <row r="34" spans="1:17" s="46" customFormat="1">
      <c r="A34" s="49"/>
      <c r="B34" s="48"/>
      <c r="C34" s="51" t="s">
        <v>257</v>
      </c>
      <c r="D34" s="52"/>
      <c r="E34" s="49"/>
      <c r="F34" s="51"/>
      <c r="G34" s="50"/>
      <c r="H34" s="49"/>
      <c r="I34" s="49"/>
      <c r="J34" s="48"/>
      <c r="K34" s="48"/>
      <c r="L34" s="47"/>
      <c r="M34" s="47"/>
      <c r="N34" s="47"/>
      <c r="O34" s="47"/>
      <c r="P34" s="47"/>
      <c r="Q34" s="47"/>
    </row>
    <row r="35" spans="1:17" s="46" customFormat="1">
      <c r="A35" s="49"/>
      <c r="B35" s="48"/>
      <c r="C35" s="51"/>
      <c r="D35" s="52"/>
      <c r="E35" s="49"/>
      <c r="F35" s="51"/>
      <c r="G35" s="50"/>
      <c r="H35" s="49"/>
      <c r="I35" s="49"/>
      <c r="J35" s="48"/>
      <c r="K35" s="48"/>
      <c r="L35" s="47"/>
      <c r="M35" s="47"/>
      <c r="N35" s="47"/>
      <c r="O35" s="47"/>
      <c r="P35" s="47"/>
      <c r="Q35" s="47"/>
    </row>
    <row r="36" spans="1:17" s="46" customFormat="1">
      <c r="A36" s="49"/>
      <c r="B36" s="48"/>
      <c r="C36" s="51"/>
      <c r="D36" s="52"/>
      <c r="E36" s="49"/>
      <c r="F36" s="51"/>
      <c r="G36" s="50"/>
      <c r="H36" s="49"/>
      <c r="I36" s="49"/>
      <c r="J36" s="48"/>
      <c r="K36" s="48"/>
      <c r="L36" s="47"/>
      <c r="M36" s="47"/>
      <c r="N36" s="47"/>
      <c r="O36" s="47"/>
      <c r="P36" s="47"/>
      <c r="Q36" s="47"/>
    </row>
    <row r="37" spans="1:17" s="46" customFormat="1">
      <c r="A37" s="49"/>
      <c r="B37" s="48"/>
      <c r="C37" s="51"/>
      <c r="D37" s="52"/>
      <c r="E37" s="49"/>
      <c r="F37" s="51"/>
      <c r="G37" s="50"/>
      <c r="H37" s="49"/>
      <c r="I37" s="49"/>
      <c r="J37" s="48"/>
      <c r="K37" s="48"/>
      <c r="L37" s="47"/>
      <c r="M37" s="47"/>
      <c r="N37" s="47"/>
      <c r="O37" s="47"/>
      <c r="P37" s="47"/>
      <c r="Q37" s="47"/>
    </row>
    <row r="38" spans="1:17" s="46" customFormat="1">
      <c r="A38" s="49"/>
      <c r="B38" s="48"/>
      <c r="C38" s="51"/>
      <c r="D38" s="52"/>
      <c r="E38" s="49"/>
      <c r="F38" s="51"/>
      <c r="G38" s="50"/>
      <c r="H38" s="49"/>
      <c r="I38" s="49"/>
      <c r="J38" s="48"/>
      <c r="K38" s="48"/>
      <c r="L38" s="47"/>
      <c r="M38" s="47"/>
      <c r="N38" s="47"/>
      <c r="O38" s="47"/>
      <c r="P38" s="47"/>
      <c r="Q38" s="47"/>
    </row>
    <row r="39" spans="1:17" s="46" customFormat="1">
      <c r="A39" s="49"/>
      <c r="B39" s="48"/>
      <c r="C39" s="51"/>
      <c r="D39" s="52"/>
      <c r="E39" s="49"/>
      <c r="F39" s="51"/>
      <c r="G39" s="50"/>
      <c r="H39" s="49"/>
      <c r="I39" s="49"/>
      <c r="J39" s="48"/>
      <c r="K39" s="48"/>
      <c r="L39" s="47"/>
      <c r="M39" s="47"/>
      <c r="N39" s="47"/>
      <c r="O39" s="47"/>
      <c r="P39" s="47"/>
      <c r="Q39" s="47"/>
    </row>
    <row r="40" spans="1:17" s="46" customFormat="1">
      <c r="A40" s="49"/>
      <c r="B40" s="48"/>
      <c r="C40" s="51" t="s">
        <v>345</v>
      </c>
      <c r="D40" s="52"/>
      <c r="E40" s="49"/>
      <c r="F40" s="51"/>
      <c r="G40" s="50"/>
      <c r="H40" s="49"/>
      <c r="I40" s="49"/>
      <c r="J40" s="48"/>
      <c r="K40" s="48"/>
      <c r="L40" s="47"/>
      <c r="M40" s="47"/>
      <c r="N40" s="47"/>
      <c r="O40" s="47"/>
      <c r="P40" s="47"/>
      <c r="Q40" s="47"/>
    </row>
  </sheetData>
  <autoFilter ref="A5:N32"/>
  <mergeCells count="5">
    <mergeCell ref="A4:K4"/>
    <mergeCell ref="A1:K1"/>
    <mergeCell ref="A2:K2"/>
    <mergeCell ref="A3:K3"/>
    <mergeCell ref="A30:K30"/>
  </mergeCells>
  <pageMargins left="0.16" right="0.1" top="0.13" bottom="0.15" header="0.04" footer="0.12"/>
  <pageSetup scale="80" orientation="landscape" horizontalDpi="300" verticalDpi="300" r:id="rId1"/>
</worksheet>
</file>

<file path=xl/worksheets/sheet5.xml><?xml version="1.0" encoding="utf-8"?>
<worksheet xmlns="http://schemas.openxmlformats.org/spreadsheetml/2006/main" xmlns:r="http://schemas.openxmlformats.org/officeDocument/2006/relationships">
  <dimension ref="A1:Q42"/>
  <sheetViews>
    <sheetView workbookViewId="0">
      <selection activeCell="C10" sqref="C10"/>
    </sheetView>
  </sheetViews>
  <sheetFormatPr defaultRowHeight="15.75"/>
  <cols>
    <col min="1" max="1" width="4.25" style="40" customWidth="1"/>
    <col min="2" max="2" width="17.875" style="45" customWidth="1"/>
    <col min="3" max="3" width="31" style="44" customWidth="1"/>
    <col min="4" max="4" width="17.25" style="42" customWidth="1"/>
    <col min="5" max="5" width="18.625" style="42" customWidth="1"/>
    <col min="6" max="6" width="9.125" style="42" customWidth="1"/>
    <col min="7" max="7" width="6.625" style="43" customWidth="1"/>
    <col min="8" max="8" width="8.875" style="42" customWidth="1"/>
    <col min="9" max="9" width="6.625" style="41" customWidth="1"/>
    <col min="10" max="10" width="13.125" style="41" customWidth="1"/>
    <col min="11" max="11" width="14.125" style="41" customWidth="1"/>
    <col min="12" max="12" width="11" style="40" customWidth="1"/>
    <col min="13" max="13" width="12.375" style="40" customWidth="1"/>
    <col min="14" max="14" width="10.25" style="40" customWidth="1"/>
    <col min="15" max="256" width="9" style="40"/>
    <col min="257" max="257" width="7" style="40" customWidth="1"/>
    <col min="258" max="258" width="7.125" style="40" customWidth="1"/>
    <col min="259" max="259" width="19.625" style="40" customWidth="1"/>
    <col min="260" max="260" width="19.125" style="40" customWidth="1"/>
    <col min="261" max="261" width="18.375" style="40" customWidth="1"/>
    <col min="262" max="262" width="17" style="40" customWidth="1"/>
    <col min="263" max="263" width="10.375" style="40" customWidth="1"/>
    <col min="264" max="264" width="27.625" style="40" customWidth="1"/>
    <col min="265" max="265" width="8.875" style="40" customWidth="1"/>
    <col min="266" max="266" width="9.375" style="40" customWidth="1"/>
    <col min="267" max="267" width="11.5" style="40" customWidth="1"/>
    <col min="268" max="512" width="9" style="40"/>
    <col min="513" max="513" width="7" style="40" customWidth="1"/>
    <col min="514" max="514" width="7.125" style="40" customWidth="1"/>
    <col min="515" max="515" width="19.625" style="40" customWidth="1"/>
    <col min="516" max="516" width="19.125" style="40" customWidth="1"/>
    <col min="517" max="517" width="18.375" style="40" customWidth="1"/>
    <col min="518" max="518" width="17" style="40" customWidth="1"/>
    <col min="519" max="519" width="10.375" style="40" customWidth="1"/>
    <col min="520" max="520" width="27.625" style="40" customWidth="1"/>
    <col min="521" max="521" width="8.875" style="40" customWidth="1"/>
    <col min="522" max="522" width="9.375" style="40" customWidth="1"/>
    <col min="523" max="523" width="11.5" style="40" customWidth="1"/>
    <col min="524" max="768" width="9" style="40"/>
    <col min="769" max="769" width="7" style="40" customWidth="1"/>
    <col min="770" max="770" width="7.125" style="40" customWidth="1"/>
    <col min="771" max="771" width="19.625" style="40" customWidth="1"/>
    <col min="772" max="772" width="19.125" style="40" customWidth="1"/>
    <col min="773" max="773" width="18.375" style="40" customWidth="1"/>
    <col min="774" max="774" width="17" style="40" customWidth="1"/>
    <col min="775" max="775" width="10.375" style="40" customWidth="1"/>
    <col min="776" max="776" width="27.625" style="40" customWidth="1"/>
    <col min="777" max="777" width="8.875" style="40" customWidth="1"/>
    <col min="778" max="778" width="9.375" style="40" customWidth="1"/>
    <col min="779" max="779" width="11.5" style="40" customWidth="1"/>
    <col min="780" max="1024" width="9" style="40"/>
    <col min="1025" max="1025" width="7" style="40" customWidth="1"/>
    <col min="1026" max="1026" width="7.125" style="40" customWidth="1"/>
    <col min="1027" max="1027" width="19.625" style="40" customWidth="1"/>
    <col min="1028" max="1028" width="19.125" style="40" customWidth="1"/>
    <col min="1029" max="1029" width="18.375" style="40" customWidth="1"/>
    <col min="1030" max="1030" width="17" style="40" customWidth="1"/>
    <col min="1031" max="1031" width="10.375" style="40" customWidth="1"/>
    <col min="1032" max="1032" width="27.625" style="40" customWidth="1"/>
    <col min="1033" max="1033" width="8.875" style="40" customWidth="1"/>
    <col min="1034" max="1034" width="9.375" style="40" customWidth="1"/>
    <col min="1035" max="1035" width="11.5" style="40" customWidth="1"/>
    <col min="1036" max="1280" width="9" style="40"/>
    <col min="1281" max="1281" width="7" style="40" customWidth="1"/>
    <col min="1282" max="1282" width="7.125" style="40" customWidth="1"/>
    <col min="1283" max="1283" width="19.625" style="40" customWidth="1"/>
    <col min="1284" max="1284" width="19.125" style="40" customWidth="1"/>
    <col min="1285" max="1285" width="18.375" style="40" customWidth="1"/>
    <col min="1286" max="1286" width="17" style="40" customWidth="1"/>
    <col min="1287" max="1287" width="10.375" style="40" customWidth="1"/>
    <col min="1288" max="1288" width="27.625" style="40" customWidth="1"/>
    <col min="1289" max="1289" width="8.875" style="40" customWidth="1"/>
    <col min="1290" max="1290" width="9.375" style="40" customWidth="1"/>
    <col min="1291" max="1291" width="11.5" style="40" customWidth="1"/>
    <col min="1292" max="1536" width="9" style="40"/>
    <col min="1537" max="1537" width="7" style="40" customWidth="1"/>
    <col min="1538" max="1538" width="7.125" style="40" customWidth="1"/>
    <col min="1539" max="1539" width="19.625" style="40" customWidth="1"/>
    <col min="1540" max="1540" width="19.125" style="40" customWidth="1"/>
    <col min="1541" max="1541" width="18.375" style="40" customWidth="1"/>
    <col min="1542" max="1542" width="17" style="40" customWidth="1"/>
    <col min="1543" max="1543" width="10.375" style="40" customWidth="1"/>
    <col min="1544" max="1544" width="27.625" style="40" customWidth="1"/>
    <col min="1545" max="1545" width="8.875" style="40" customWidth="1"/>
    <col min="1546" max="1546" width="9.375" style="40" customWidth="1"/>
    <col min="1547" max="1547" width="11.5" style="40" customWidth="1"/>
    <col min="1548" max="1792" width="9" style="40"/>
    <col min="1793" max="1793" width="7" style="40" customWidth="1"/>
    <col min="1794" max="1794" width="7.125" style="40" customWidth="1"/>
    <col min="1795" max="1795" width="19.625" style="40" customWidth="1"/>
    <col min="1796" max="1796" width="19.125" style="40" customWidth="1"/>
    <col min="1797" max="1797" width="18.375" style="40" customWidth="1"/>
    <col min="1798" max="1798" width="17" style="40" customWidth="1"/>
    <col min="1799" max="1799" width="10.375" style="40" customWidth="1"/>
    <col min="1800" max="1800" width="27.625" style="40" customWidth="1"/>
    <col min="1801" max="1801" width="8.875" style="40" customWidth="1"/>
    <col min="1802" max="1802" width="9.375" style="40" customWidth="1"/>
    <col min="1803" max="1803" width="11.5" style="40" customWidth="1"/>
    <col min="1804" max="2048" width="9" style="40"/>
    <col min="2049" max="2049" width="7" style="40" customWidth="1"/>
    <col min="2050" max="2050" width="7.125" style="40" customWidth="1"/>
    <col min="2051" max="2051" width="19.625" style="40" customWidth="1"/>
    <col min="2052" max="2052" width="19.125" style="40" customWidth="1"/>
    <col min="2053" max="2053" width="18.375" style="40" customWidth="1"/>
    <col min="2054" max="2054" width="17" style="40" customWidth="1"/>
    <col min="2055" max="2055" width="10.375" style="40" customWidth="1"/>
    <col min="2056" max="2056" width="27.625" style="40" customWidth="1"/>
    <col min="2057" max="2057" width="8.875" style="40" customWidth="1"/>
    <col min="2058" max="2058" width="9.375" style="40" customWidth="1"/>
    <col min="2059" max="2059" width="11.5" style="40" customWidth="1"/>
    <col min="2060" max="2304" width="9" style="40"/>
    <col min="2305" max="2305" width="7" style="40" customWidth="1"/>
    <col min="2306" max="2306" width="7.125" style="40" customWidth="1"/>
    <col min="2307" max="2307" width="19.625" style="40" customWidth="1"/>
    <col min="2308" max="2308" width="19.125" style="40" customWidth="1"/>
    <col min="2309" max="2309" width="18.375" style="40" customWidth="1"/>
    <col min="2310" max="2310" width="17" style="40" customWidth="1"/>
    <col min="2311" max="2311" width="10.375" style="40" customWidth="1"/>
    <col min="2312" max="2312" width="27.625" style="40" customWidth="1"/>
    <col min="2313" max="2313" width="8.875" style="40" customWidth="1"/>
    <col min="2314" max="2314" width="9.375" style="40" customWidth="1"/>
    <col min="2315" max="2315" width="11.5" style="40" customWidth="1"/>
    <col min="2316" max="2560" width="9" style="40"/>
    <col min="2561" max="2561" width="7" style="40" customWidth="1"/>
    <col min="2562" max="2562" width="7.125" style="40" customWidth="1"/>
    <col min="2563" max="2563" width="19.625" style="40" customWidth="1"/>
    <col min="2564" max="2564" width="19.125" style="40" customWidth="1"/>
    <col min="2565" max="2565" width="18.375" style="40" customWidth="1"/>
    <col min="2566" max="2566" width="17" style="40" customWidth="1"/>
    <col min="2567" max="2567" width="10.375" style="40" customWidth="1"/>
    <col min="2568" max="2568" width="27.625" style="40" customWidth="1"/>
    <col min="2569" max="2569" width="8.875" style="40" customWidth="1"/>
    <col min="2570" max="2570" width="9.375" style="40" customWidth="1"/>
    <col min="2571" max="2571" width="11.5" style="40" customWidth="1"/>
    <col min="2572" max="2816" width="9" style="40"/>
    <col min="2817" max="2817" width="7" style="40" customWidth="1"/>
    <col min="2818" max="2818" width="7.125" style="40" customWidth="1"/>
    <col min="2819" max="2819" width="19.625" style="40" customWidth="1"/>
    <col min="2820" max="2820" width="19.125" style="40" customWidth="1"/>
    <col min="2821" max="2821" width="18.375" style="40" customWidth="1"/>
    <col min="2822" max="2822" width="17" style="40" customWidth="1"/>
    <col min="2823" max="2823" width="10.375" style="40" customWidth="1"/>
    <col min="2824" max="2824" width="27.625" style="40" customWidth="1"/>
    <col min="2825" max="2825" width="8.875" style="40" customWidth="1"/>
    <col min="2826" max="2826" width="9.375" style="40" customWidth="1"/>
    <col min="2827" max="2827" width="11.5" style="40" customWidth="1"/>
    <col min="2828" max="3072" width="9" style="40"/>
    <col min="3073" max="3073" width="7" style="40" customWidth="1"/>
    <col min="3074" max="3074" width="7.125" style="40" customWidth="1"/>
    <col min="3075" max="3075" width="19.625" style="40" customWidth="1"/>
    <col min="3076" max="3076" width="19.125" style="40" customWidth="1"/>
    <col min="3077" max="3077" width="18.375" style="40" customWidth="1"/>
    <col min="3078" max="3078" width="17" style="40" customWidth="1"/>
    <col min="3079" max="3079" width="10.375" style="40" customWidth="1"/>
    <col min="3080" max="3080" width="27.625" style="40" customWidth="1"/>
    <col min="3081" max="3081" width="8.875" style="40" customWidth="1"/>
    <col min="3082" max="3082" width="9.375" style="40" customWidth="1"/>
    <col min="3083" max="3083" width="11.5" style="40" customWidth="1"/>
    <col min="3084" max="3328" width="9" style="40"/>
    <col min="3329" max="3329" width="7" style="40" customWidth="1"/>
    <col min="3330" max="3330" width="7.125" style="40" customWidth="1"/>
    <col min="3331" max="3331" width="19.625" style="40" customWidth="1"/>
    <col min="3332" max="3332" width="19.125" style="40" customWidth="1"/>
    <col min="3333" max="3333" width="18.375" style="40" customWidth="1"/>
    <col min="3334" max="3334" width="17" style="40" customWidth="1"/>
    <col min="3335" max="3335" width="10.375" style="40" customWidth="1"/>
    <col min="3336" max="3336" width="27.625" style="40" customWidth="1"/>
    <col min="3337" max="3337" width="8.875" style="40" customWidth="1"/>
    <col min="3338" max="3338" width="9.375" style="40" customWidth="1"/>
    <col min="3339" max="3339" width="11.5" style="40" customWidth="1"/>
    <col min="3340" max="3584" width="9" style="40"/>
    <col min="3585" max="3585" width="7" style="40" customWidth="1"/>
    <col min="3586" max="3586" width="7.125" style="40" customWidth="1"/>
    <col min="3587" max="3587" width="19.625" style="40" customWidth="1"/>
    <col min="3588" max="3588" width="19.125" style="40" customWidth="1"/>
    <col min="3589" max="3589" width="18.375" style="40" customWidth="1"/>
    <col min="3590" max="3590" width="17" style="40" customWidth="1"/>
    <col min="3591" max="3591" width="10.375" style="40" customWidth="1"/>
    <col min="3592" max="3592" width="27.625" style="40" customWidth="1"/>
    <col min="3593" max="3593" width="8.875" style="40" customWidth="1"/>
    <col min="3594" max="3594" width="9.375" style="40" customWidth="1"/>
    <col min="3595" max="3595" width="11.5" style="40" customWidth="1"/>
    <col min="3596" max="3840" width="9" style="40"/>
    <col min="3841" max="3841" width="7" style="40" customWidth="1"/>
    <col min="3842" max="3842" width="7.125" style="40" customWidth="1"/>
    <col min="3843" max="3843" width="19.625" style="40" customWidth="1"/>
    <col min="3844" max="3844" width="19.125" style="40" customWidth="1"/>
    <col min="3845" max="3845" width="18.375" style="40" customWidth="1"/>
    <col min="3846" max="3846" width="17" style="40" customWidth="1"/>
    <col min="3847" max="3847" width="10.375" style="40" customWidth="1"/>
    <col min="3848" max="3848" width="27.625" style="40" customWidth="1"/>
    <col min="3849" max="3849" width="8.875" style="40" customWidth="1"/>
    <col min="3850" max="3850" width="9.375" style="40" customWidth="1"/>
    <col min="3851" max="3851" width="11.5" style="40" customWidth="1"/>
    <col min="3852" max="4096" width="9" style="40"/>
    <col min="4097" max="4097" width="7" style="40" customWidth="1"/>
    <col min="4098" max="4098" width="7.125" style="40" customWidth="1"/>
    <col min="4099" max="4099" width="19.625" style="40" customWidth="1"/>
    <col min="4100" max="4100" width="19.125" style="40" customWidth="1"/>
    <col min="4101" max="4101" width="18.375" style="40" customWidth="1"/>
    <col min="4102" max="4102" width="17" style="40" customWidth="1"/>
    <col min="4103" max="4103" width="10.375" style="40" customWidth="1"/>
    <col min="4104" max="4104" width="27.625" style="40" customWidth="1"/>
    <col min="4105" max="4105" width="8.875" style="40" customWidth="1"/>
    <col min="4106" max="4106" width="9.375" style="40" customWidth="1"/>
    <col min="4107" max="4107" width="11.5" style="40" customWidth="1"/>
    <col min="4108" max="4352" width="9" style="40"/>
    <col min="4353" max="4353" width="7" style="40" customWidth="1"/>
    <col min="4354" max="4354" width="7.125" style="40" customWidth="1"/>
    <col min="4355" max="4355" width="19.625" style="40" customWidth="1"/>
    <col min="4356" max="4356" width="19.125" style="40" customWidth="1"/>
    <col min="4357" max="4357" width="18.375" style="40" customWidth="1"/>
    <col min="4358" max="4358" width="17" style="40" customWidth="1"/>
    <col min="4359" max="4359" width="10.375" style="40" customWidth="1"/>
    <col min="4360" max="4360" width="27.625" style="40" customWidth="1"/>
    <col min="4361" max="4361" width="8.875" style="40" customWidth="1"/>
    <col min="4362" max="4362" width="9.375" style="40" customWidth="1"/>
    <col min="4363" max="4363" width="11.5" style="40" customWidth="1"/>
    <col min="4364" max="4608" width="9" style="40"/>
    <col min="4609" max="4609" width="7" style="40" customWidth="1"/>
    <col min="4610" max="4610" width="7.125" style="40" customWidth="1"/>
    <col min="4611" max="4611" width="19.625" style="40" customWidth="1"/>
    <col min="4612" max="4612" width="19.125" style="40" customWidth="1"/>
    <col min="4613" max="4613" width="18.375" style="40" customWidth="1"/>
    <col min="4614" max="4614" width="17" style="40" customWidth="1"/>
    <col min="4615" max="4615" width="10.375" style="40" customWidth="1"/>
    <col min="4616" max="4616" width="27.625" style="40" customWidth="1"/>
    <col min="4617" max="4617" width="8.875" style="40" customWidth="1"/>
    <col min="4618" max="4618" width="9.375" style="40" customWidth="1"/>
    <col min="4619" max="4619" width="11.5" style="40" customWidth="1"/>
    <col min="4620" max="4864" width="9" style="40"/>
    <col min="4865" max="4865" width="7" style="40" customWidth="1"/>
    <col min="4866" max="4866" width="7.125" style="40" customWidth="1"/>
    <col min="4867" max="4867" width="19.625" style="40" customWidth="1"/>
    <col min="4868" max="4868" width="19.125" style="40" customWidth="1"/>
    <col min="4869" max="4869" width="18.375" style="40" customWidth="1"/>
    <col min="4870" max="4870" width="17" style="40" customWidth="1"/>
    <col min="4871" max="4871" width="10.375" style="40" customWidth="1"/>
    <col min="4872" max="4872" width="27.625" style="40" customWidth="1"/>
    <col min="4873" max="4873" width="8.875" style="40" customWidth="1"/>
    <col min="4874" max="4874" width="9.375" style="40" customWidth="1"/>
    <col min="4875" max="4875" width="11.5" style="40" customWidth="1"/>
    <col min="4876" max="5120" width="9" style="40"/>
    <col min="5121" max="5121" width="7" style="40" customWidth="1"/>
    <col min="5122" max="5122" width="7.125" style="40" customWidth="1"/>
    <col min="5123" max="5123" width="19.625" style="40" customWidth="1"/>
    <col min="5124" max="5124" width="19.125" style="40" customWidth="1"/>
    <col min="5125" max="5125" width="18.375" style="40" customWidth="1"/>
    <col min="5126" max="5126" width="17" style="40" customWidth="1"/>
    <col min="5127" max="5127" width="10.375" style="40" customWidth="1"/>
    <col min="5128" max="5128" width="27.625" style="40" customWidth="1"/>
    <col min="5129" max="5129" width="8.875" style="40" customWidth="1"/>
    <col min="5130" max="5130" width="9.375" style="40" customWidth="1"/>
    <col min="5131" max="5131" width="11.5" style="40" customWidth="1"/>
    <col min="5132" max="5376" width="9" style="40"/>
    <col min="5377" max="5377" width="7" style="40" customWidth="1"/>
    <col min="5378" max="5378" width="7.125" style="40" customWidth="1"/>
    <col min="5379" max="5379" width="19.625" style="40" customWidth="1"/>
    <col min="5380" max="5380" width="19.125" style="40" customWidth="1"/>
    <col min="5381" max="5381" width="18.375" style="40" customWidth="1"/>
    <col min="5382" max="5382" width="17" style="40" customWidth="1"/>
    <col min="5383" max="5383" width="10.375" style="40" customWidth="1"/>
    <col min="5384" max="5384" width="27.625" style="40" customWidth="1"/>
    <col min="5385" max="5385" width="8.875" style="40" customWidth="1"/>
    <col min="5386" max="5386" width="9.375" style="40" customWidth="1"/>
    <col min="5387" max="5387" width="11.5" style="40" customWidth="1"/>
    <col min="5388" max="5632" width="9" style="40"/>
    <col min="5633" max="5633" width="7" style="40" customWidth="1"/>
    <col min="5634" max="5634" width="7.125" style="40" customWidth="1"/>
    <col min="5635" max="5635" width="19.625" style="40" customWidth="1"/>
    <col min="5636" max="5636" width="19.125" style="40" customWidth="1"/>
    <col min="5637" max="5637" width="18.375" style="40" customWidth="1"/>
    <col min="5638" max="5638" width="17" style="40" customWidth="1"/>
    <col min="5639" max="5639" width="10.375" style="40" customWidth="1"/>
    <col min="5640" max="5640" width="27.625" style="40" customWidth="1"/>
    <col min="5641" max="5641" width="8.875" style="40" customWidth="1"/>
    <col min="5642" max="5642" width="9.375" style="40" customWidth="1"/>
    <col min="5643" max="5643" width="11.5" style="40" customWidth="1"/>
    <col min="5644" max="5888" width="9" style="40"/>
    <col min="5889" max="5889" width="7" style="40" customWidth="1"/>
    <col min="5890" max="5890" width="7.125" style="40" customWidth="1"/>
    <col min="5891" max="5891" width="19.625" style="40" customWidth="1"/>
    <col min="5892" max="5892" width="19.125" style="40" customWidth="1"/>
    <col min="5893" max="5893" width="18.375" style="40" customWidth="1"/>
    <col min="5894" max="5894" width="17" style="40" customWidth="1"/>
    <col min="5895" max="5895" width="10.375" style="40" customWidth="1"/>
    <col min="5896" max="5896" width="27.625" style="40" customWidth="1"/>
    <col min="5897" max="5897" width="8.875" style="40" customWidth="1"/>
    <col min="5898" max="5898" width="9.375" style="40" customWidth="1"/>
    <col min="5899" max="5899" width="11.5" style="40" customWidth="1"/>
    <col min="5900" max="6144" width="9" style="40"/>
    <col min="6145" max="6145" width="7" style="40" customWidth="1"/>
    <col min="6146" max="6146" width="7.125" style="40" customWidth="1"/>
    <col min="6147" max="6147" width="19.625" style="40" customWidth="1"/>
    <col min="6148" max="6148" width="19.125" style="40" customWidth="1"/>
    <col min="6149" max="6149" width="18.375" style="40" customWidth="1"/>
    <col min="6150" max="6150" width="17" style="40" customWidth="1"/>
    <col min="6151" max="6151" width="10.375" style="40" customWidth="1"/>
    <col min="6152" max="6152" width="27.625" style="40" customWidth="1"/>
    <col min="6153" max="6153" width="8.875" style="40" customWidth="1"/>
    <col min="6154" max="6154" width="9.375" style="40" customWidth="1"/>
    <col min="6155" max="6155" width="11.5" style="40" customWidth="1"/>
    <col min="6156" max="6400" width="9" style="40"/>
    <col min="6401" max="6401" width="7" style="40" customWidth="1"/>
    <col min="6402" max="6402" width="7.125" style="40" customWidth="1"/>
    <col min="6403" max="6403" width="19.625" style="40" customWidth="1"/>
    <col min="6404" max="6404" width="19.125" style="40" customWidth="1"/>
    <col min="6405" max="6405" width="18.375" style="40" customWidth="1"/>
    <col min="6406" max="6406" width="17" style="40" customWidth="1"/>
    <col min="6407" max="6407" width="10.375" style="40" customWidth="1"/>
    <col min="6408" max="6408" width="27.625" style="40" customWidth="1"/>
    <col min="6409" max="6409" width="8.875" style="40" customWidth="1"/>
    <col min="6410" max="6410" width="9.375" style="40" customWidth="1"/>
    <col min="6411" max="6411" width="11.5" style="40" customWidth="1"/>
    <col min="6412" max="6656" width="9" style="40"/>
    <col min="6657" max="6657" width="7" style="40" customWidth="1"/>
    <col min="6658" max="6658" width="7.125" style="40" customWidth="1"/>
    <col min="6659" max="6659" width="19.625" style="40" customWidth="1"/>
    <col min="6660" max="6660" width="19.125" style="40" customWidth="1"/>
    <col min="6661" max="6661" width="18.375" style="40" customWidth="1"/>
    <col min="6662" max="6662" width="17" style="40" customWidth="1"/>
    <col min="6663" max="6663" width="10.375" style="40" customWidth="1"/>
    <col min="6664" max="6664" width="27.625" style="40" customWidth="1"/>
    <col min="6665" max="6665" width="8.875" style="40" customWidth="1"/>
    <col min="6666" max="6666" width="9.375" style="40" customWidth="1"/>
    <col min="6667" max="6667" width="11.5" style="40" customWidth="1"/>
    <col min="6668" max="6912" width="9" style="40"/>
    <col min="6913" max="6913" width="7" style="40" customWidth="1"/>
    <col min="6914" max="6914" width="7.125" style="40" customWidth="1"/>
    <col min="6915" max="6915" width="19.625" style="40" customWidth="1"/>
    <col min="6916" max="6916" width="19.125" style="40" customWidth="1"/>
    <col min="6917" max="6917" width="18.375" style="40" customWidth="1"/>
    <col min="6918" max="6918" width="17" style="40" customWidth="1"/>
    <col min="6919" max="6919" width="10.375" style="40" customWidth="1"/>
    <col min="6920" max="6920" width="27.625" style="40" customWidth="1"/>
    <col min="6921" max="6921" width="8.875" style="40" customWidth="1"/>
    <col min="6922" max="6922" width="9.375" style="40" customWidth="1"/>
    <col min="6923" max="6923" width="11.5" style="40" customWidth="1"/>
    <col min="6924" max="7168" width="9" style="40"/>
    <col min="7169" max="7169" width="7" style="40" customWidth="1"/>
    <col min="7170" max="7170" width="7.125" style="40" customWidth="1"/>
    <col min="7171" max="7171" width="19.625" style="40" customWidth="1"/>
    <col min="7172" max="7172" width="19.125" style="40" customWidth="1"/>
    <col min="7173" max="7173" width="18.375" style="40" customWidth="1"/>
    <col min="7174" max="7174" width="17" style="40" customWidth="1"/>
    <col min="7175" max="7175" width="10.375" style="40" customWidth="1"/>
    <col min="7176" max="7176" width="27.625" style="40" customWidth="1"/>
    <col min="7177" max="7177" width="8.875" style="40" customWidth="1"/>
    <col min="7178" max="7178" width="9.375" style="40" customWidth="1"/>
    <col min="7179" max="7179" width="11.5" style="40" customWidth="1"/>
    <col min="7180" max="7424" width="9" style="40"/>
    <col min="7425" max="7425" width="7" style="40" customWidth="1"/>
    <col min="7426" max="7426" width="7.125" style="40" customWidth="1"/>
    <col min="7427" max="7427" width="19.625" style="40" customWidth="1"/>
    <col min="7428" max="7428" width="19.125" style="40" customWidth="1"/>
    <col min="7429" max="7429" width="18.375" style="40" customWidth="1"/>
    <col min="7430" max="7430" width="17" style="40" customWidth="1"/>
    <col min="7431" max="7431" width="10.375" style="40" customWidth="1"/>
    <col min="7432" max="7432" width="27.625" style="40" customWidth="1"/>
    <col min="7433" max="7433" width="8.875" style="40" customWidth="1"/>
    <col min="7434" max="7434" width="9.375" style="40" customWidth="1"/>
    <col min="7435" max="7435" width="11.5" style="40" customWidth="1"/>
    <col min="7436" max="7680" width="9" style="40"/>
    <col min="7681" max="7681" width="7" style="40" customWidth="1"/>
    <col min="7682" max="7682" width="7.125" style="40" customWidth="1"/>
    <col min="7683" max="7683" width="19.625" style="40" customWidth="1"/>
    <col min="7684" max="7684" width="19.125" style="40" customWidth="1"/>
    <col min="7685" max="7685" width="18.375" style="40" customWidth="1"/>
    <col min="7686" max="7686" width="17" style="40" customWidth="1"/>
    <col min="7687" max="7687" width="10.375" style="40" customWidth="1"/>
    <col min="7688" max="7688" width="27.625" style="40" customWidth="1"/>
    <col min="7689" max="7689" width="8.875" style="40" customWidth="1"/>
    <col min="7690" max="7690" width="9.375" style="40" customWidth="1"/>
    <col min="7691" max="7691" width="11.5" style="40" customWidth="1"/>
    <col min="7692" max="7936" width="9" style="40"/>
    <col min="7937" max="7937" width="7" style="40" customWidth="1"/>
    <col min="7938" max="7938" width="7.125" style="40" customWidth="1"/>
    <col min="7939" max="7939" width="19.625" style="40" customWidth="1"/>
    <col min="7940" max="7940" width="19.125" style="40" customWidth="1"/>
    <col min="7941" max="7941" width="18.375" style="40" customWidth="1"/>
    <col min="7942" max="7942" width="17" style="40" customWidth="1"/>
    <col min="7943" max="7943" width="10.375" style="40" customWidth="1"/>
    <col min="7944" max="7944" width="27.625" style="40" customWidth="1"/>
    <col min="7945" max="7945" width="8.875" style="40" customWidth="1"/>
    <col min="7946" max="7946" width="9.375" style="40" customWidth="1"/>
    <col min="7947" max="7947" width="11.5" style="40" customWidth="1"/>
    <col min="7948" max="8192" width="9" style="40"/>
    <col min="8193" max="8193" width="7" style="40" customWidth="1"/>
    <col min="8194" max="8194" width="7.125" style="40" customWidth="1"/>
    <col min="8195" max="8195" width="19.625" style="40" customWidth="1"/>
    <col min="8196" max="8196" width="19.125" style="40" customWidth="1"/>
    <col min="8197" max="8197" width="18.375" style="40" customWidth="1"/>
    <col min="8198" max="8198" width="17" style="40" customWidth="1"/>
    <col min="8199" max="8199" width="10.375" style="40" customWidth="1"/>
    <col min="8200" max="8200" width="27.625" style="40" customWidth="1"/>
    <col min="8201" max="8201" width="8.875" style="40" customWidth="1"/>
    <col min="8202" max="8202" width="9.375" style="40" customWidth="1"/>
    <col min="8203" max="8203" width="11.5" style="40" customWidth="1"/>
    <col min="8204" max="8448" width="9" style="40"/>
    <col min="8449" max="8449" width="7" style="40" customWidth="1"/>
    <col min="8450" max="8450" width="7.125" style="40" customWidth="1"/>
    <col min="8451" max="8451" width="19.625" style="40" customWidth="1"/>
    <col min="8452" max="8452" width="19.125" style="40" customWidth="1"/>
    <col min="8453" max="8453" width="18.375" style="40" customWidth="1"/>
    <col min="8454" max="8454" width="17" style="40" customWidth="1"/>
    <col min="8455" max="8455" width="10.375" style="40" customWidth="1"/>
    <col min="8456" max="8456" width="27.625" style="40" customWidth="1"/>
    <col min="8457" max="8457" width="8.875" style="40" customWidth="1"/>
    <col min="8458" max="8458" width="9.375" style="40" customWidth="1"/>
    <col min="8459" max="8459" width="11.5" style="40" customWidth="1"/>
    <col min="8460" max="8704" width="9" style="40"/>
    <col min="8705" max="8705" width="7" style="40" customWidth="1"/>
    <col min="8706" max="8706" width="7.125" style="40" customWidth="1"/>
    <col min="8707" max="8707" width="19.625" style="40" customWidth="1"/>
    <col min="8708" max="8708" width="19.125" style="40" customWidth="1"/>
    <col min="8709" max="8709" width="18.375" style="40" customWidth="1"/>
    <col min="8710" max="8710" width="17" style="40" customWidth="1"/>
    <col min="8711" max="8711" width="10.375" style="40" customWidth="1"/>
    <col min="8712" max="8712" width="27.625" style="40" customWidth="1"/>
    <col min="8713" max="8713" width="8.875" style="40" customWidth="1"/>
    <col min="8714" max="8714" width="9.375" style="40" customWidth="1"/>
    <col min="8715" max="8715" width="11.5" style="40" customWidth="1"/>
    <col min="8716" max="8960" width="9" style="40"/>
    <col min="8961" max="8961" width="7" style="40" customWidth="1"/>
    <col min="8962" max="8962" width="7.125" style="40" customWidth="1"/>
    <col min="8963" max="8963" width="19.625" style="40" customWidth="1"/>
    <col min="8964" max="8964" width="19.125" style="40" customWidth="1"/>
    <col min="8965" max="8965" width="18.375" style="40" customWidth="1"/>
    <col min="8966" max="8966" width="17" style="40" customWidth="1"/>
    <col min="8967" max="8967" width="10.375" style="40" customWidth="1"/>
    <col min="8968" max="8968" width="27.625" style="40" customWidth="1"/>
    <col min="8969" max="8969" width="8.875" style="40" customWidth="1"/>
    <col min="8970" max="8970" width="9.375" style="40" customWidth="1"/>
    <col min="8971" max="8971" width="11.5" style="40" customWidth="1"/>
    <col min="8972" max="9216" width="9" style="40"/>
    <col min="9217" max="9217" width="7" style="40" customWidth="1"/>
    <col min="9218" max="9218" width="7.125" style="40" customWidth="1"/>
    <col min="9219" max="9219" width="19.625" style="40" customWidth="1"/>
    <col min="9220" max="9220" width="19.125" style="40" customWidth="1"/>
    <col min="9221" max="9221" width="18.375" style="40" customWidth="1"/>
    <col min="9222" max="9222" width="17" style="40" customWidth="1"/>
    <col min="9223" max="9223" width="10.375" style="40" customWidth="1"/>
    <col min="9224" max="9224" width="27.625" style="40" customWidth="1"/>
    <col min="9225" max="9225" width="8.875" style="40" customWidth="1"/>
    <col min="9226" max="9226" width="9.375" style="40" customWidth="1"/>
    <col min="9227" max="9227" width="11.5" style="40" customWidth="1"/>
    <col min="9228" max="9472" width="9" style="40"/>
    <col min="9473" max="9473" width="7" style="40" customWidth="1"/>
    <col min="9474" max="9474" width="7.125" style="40" customWidth="1"/>
    <col min="9475" max="9475" width="19.625" style="40" customWidth="1"/>
    <col min="9476" max="9476" width="19.125" style="40" customWidth="1"/>
    <col min="9477" max="9477" width="18.375" style="40" customWidth="1"/>
    <col min="9478" max="9478" width="17" style="40" customWidth="1"/>
    <col min="9479" max="9479" width="10.375" style="40" customWidth="1"/>
    <col min="9480" max="9480" width="27.625" style="40" customWidth="1"/>
    <col min="9481" max="9481" width="8.875" style="40" customWidth="1"/>
    <col min="9482" max="9482" width="9.375" style="40" customWidth="1"/>
    <col min="9483" max="9483" width="11.5" style="40" customWidth="1"/>
    <col min="9484" max="9728" width="9" style="40"/>
    <col min="9729" max="9729" width="7" style="40" customWidth="1"/>
    <col min="9730" max="9730" width="7.125" style="40" customWidth="1"/>
    <col min="9731" max="9731" width="19.625" style="40" customWidth="1"/>
    <col min="9732" max="9732" width="19.125" style="40" customWidth="1"/>
    <col min="9733" max="9733" width="18.375" style="40" customWidth="1"/>
    <col min="9734" max="9734" width="17" style="40" customWidth="1"/>
    <col min="9735" max="9735" width="10.375" style="40" customWidth="1"/>
    <col min="9736" max="9736" width="27.625" style="40" customWidth="1"/>
    <col min="9737" max="9737" width="8.875" style="40" customWidth="1"/>
    <col min="9738" max="9738" width="9.375" style="40" customWidth="1"/>
    <col min="9739" max="9739" width="11.5" style="40" customWidth="1"/>
    <col min="9740" max="9984" width="9" style="40"/>
    <col min="9985" max="9985" width="7" style="40" customWidth="1"/>
    <col min="9986" max="9986" width="7.125" style="40" customWidth="1"/>
    <col min="9987" max="9987" width="19.625" style="40" customWidth="1"/>
    <col min="9988" max="9988" width="19.125" style="40" customWidth="1"/>
    <col min="9989" max="9989" width="18.375" style="40" customWidth="1"/>
    <col min="9990" max="9990" width="17" style="40" customWidth="1"/>
    <col min="9991" max="9991" width="10.375" style="40" customWidth="1"/>
    <col min="9992" max="9992" width="27.625" style="40" customWidth="1"/>
    <col min="9993" max="9993" width="8.875" style="40" customWidth="1"/>
    <col min="9994" max="9994" width="9.375" style="40" customWidth="1"/>
    <col min="9995" max="9995" width="11.5" style="40" customWidth="1"/>
    <col min="9996" max="10240" width="9" style="40"/>
    <col min="10241" max="10241" width="7" style="40" customWidth="1"/>
    <col min="10242" max="10242" width="7.125" style="40" customWidth="1"/>
    <col min="10243" max="10243" width="19.625" style="40" customWidth="1"/>
    <col min="10244" max="10244" width="19.125" style="40" customWidth="1"/>
    <col min="10245" max="10245" width="18.375" style="40" customWidth="1"/>
    <col min="10246" max="10246" width="17" style="40" customWidth="1"/>
    <col min="10247" max="10247" width="10.375" style="40" customWidth="1"/>
    <col min="10248" max="10248" width="27.625" style="40" customWidth="1"/>
    <col min="10249" max="10249" width="8.875" style="40" customWidth="1"/>
    <col min="10250" max="10250" width="9.375" style="40" customWidth="1"/>
    <col min="10251" max="10251" width="11.5" style="40" customWidth="1"/>
    <col min="10252" max="10496" width="9" style="40"/>
    <col min="10497" max="10497" width="7" style="40" customWidth="1"/>
    <col min="10498" max="10498" width="7.125" style="40" customWidth="1"/>
    <col min="10499" max="10499" width="19.625" style="40" customWidth="1"/>
    <col min="10500" max="10500" width="19.125" style="40" customWidth="1"/>
    <col min="10501" max="10501" width="18.375" style="40" customWidth="1"/>
    <col min="10502" max="10502" width="17" style="40" customWidth="1"/>
    <col min="10503" max="10503" width="10.375" style="40" customWidth="1"/>
    <col min="10504" max="10504" width="27.625" style="40" customWidth="1"/>
    <col min="10505" max="10505" width="8.875" style="40" customWidth="1"/>
    <col min="10506" max="10506" width="9.375" style="40" customWidth="1"/>
    <col min="10507" max="10507" width="11.5" style="40" customWidth="1"/>
    <col min="10508" max="10752" width="9" style="40"/>
    <col min="10753" max="10753" width="7" style="40" customWidth="1"/>
    <col min="10754" max="10754" width="7.125" style="40" customWidth="1"/>
    <col min="10755" max="10755" width="19.625" style="40" customWidth="1"/>
    <col min="10756" max="10756" width="19.125" style="40" customWidth="1"/>
    <col min="10757" max="10757" width="18.375" style="40" customWidth="1"/>
    <col min="10758" max="10758" width="17" style="40" customWidth="1"/>
    <col min="10759" max="10759" width="10.375" style="40" customWidth="1"/>
    <col min="10760" max="10760" width="27.625" style="40" customWidth="1"/>
    <col min="10761" max="10761" width="8.875" style="40" customWidth="1"/>
    <col min="10762" max="10762" width="9.375" style="40" customWidth="1"/>
    <col min="10763" max="10763" width="11.5" style="40" customWidth="1"/>
    <col min="10764" max="11008" width="9" style="40"/>
    <col min="11009" max="11009" width="7" style="40" customWidth="1"/>
    <col min="11010" max="11010" width="7.125" style="40" customWidth="1"/>
    <col min="11011" max="11011" width="19.625" style="40" customWidth="1"/>
    <col min="11012" max="11012" width="19.125" style="40" customWidth="1"/>
    <col min="11013" max="11013" width="18.375" style="40" customWidth="1"/>
    <col min="11014" max="11014" width="17" style="40" customWidth="1"/>
    <col min="11015" max="11015" width="10.375" style="40" customWidth="1"/>
    <col min="11016" max="11016" width="27.625" style="40" customWidth="1"/>
    <col min="11017" max="11017" width="8.875" style="40" customWidth="1"/>
    <col min="11018" max="11018" width="9.375" style="40" customWidth="1"/>
    <col min="11019" max="11019" width="11.5" style="40" customWidth="1"/>
    <col min="11020" max="11264" width="9" style="40"/>
    <col min="11265" max="11265" width="7" style="40" customWidth="1"/>
    <col min="11266" max="11266" width="7.125" style="40" customWidth="1"/>
    <col min="11267" max="11267" width="19.625" style="40" customWidth="1"/>
    <col min="11268" max="11268" width="19.125" style="40" customWidth="1"/>
    <col min="11269" max="11269" width="18.375" style="40" customWidth="1"/>
    <col min="11270" max="11270" width="17" style="40" customWidth="1"/>
    <col min="11271" max="11271" width="10.375" style="40" customWidth="1"/>
    <col min="11272" max="11272" width="27.625" style="40" customWidth="1"/>
    <col min="11273" max="11273" width="8.875" style="40" customWidth="1"/>
    <col min="11274" max="11274" width="9.375" style="40" customWidth="1"/>
    <col min="11275" max="11275" width="11.5" style="40" customWidth="1"/>
    <col min="11276" max="11520" width="9" style="40"/>
    <col min="11521" max="11521" width="7" style="40" customWidth="1"/>
    <col min="11522" max="11522" width="7.125" style="40" customWidth="1"/>
    <col min="11523" max="11523" width="19.625" style="40" customWidth="1"/>
    <col min="11524" max="11524" width="19.125" style="40" customWidth="1"/>
    <col min="11525" max="11525" width="18.375" style="40" customWidth="1"/>
    <col min="11526" max="11526" width="17" style="40" customWidth="1"/>
    <col min="11527" max="11527" width="10.375" style="40" customWidth="1"/>
    <col min="11528" max="11528" width="27.625" style="40" customWidth="1"/>
    <col min="11529" max="11529" width="8.875" style="40" customWidth="1"/>
    <col min="11530" max="11530" width="9.375" style="40" customWidth="1"/>
    <col min="11531" max="11531" width="11.5" style="40" customWidth="1"/>
    <col min="11532" max="11776" width="9" style="40"/>
    <col min="11777" max="11777" width="7" style="40" customWidth="1"/>
    <col min="11778" max="11778" width="7.125" style="40" customWidth="1"/>
    <col min="11779" max="11779" width="19.625" style="40" customWidth="1"/>
    <col min="11780" max="11780" width="19.125" style="40" customWidth="1"/>
    <col min="11781" max="11781" width="18.375" style="40" customWidth="1"/>
    <col min="11782" max="11782" width="17" style="40" customWidth="1"/>
    <col min="11783" max="11783" width="10.375" style="40" customWidth="1"/>
    <col min="11784" max="11784" width="27.625" style="40" customWidth="1"/>
    <col min="11785" max="11785" width="8.875" style="40" customWidth="1"/>
    <col min="11786" max="11786" width="9.375" style="40" customWidth="1"/>
    <col min="11787" max="11787" width="11.5" style="40" customWidth="1"/>
    <col min="11788" max="12032" width="9" style="40"/>
    <col min="12033" max="12033" width="7" style="40" customWidth="1"/>
    <col min="12034" max="12034" width="7.125" style="40" customWidth="1"/>
    <col min="12035" max="12035" width="19.625" style="40" customWidth="1"/>
    <col min="12036" max="12036" width="19.125" style="40" customWidth="1"/>
    <col min="12037" max="12037" width="18.375" style="40" customWidth="1"/>
    <col min="12038" max="12038" width="17" style="40" customWidth="1"/>
    <col min="12039" max="12039" width="10.375" style="40" customWidth="1"/>
    <col min="12040" max="12040" width="27.625" style="40" customWidth="1"/>
    <col min="12041" max="12041" width="8.875" style="40" customWidth="1"/>
    <col min="12042" max="12042" width="9.375" style="40" customWidth="1"/>
    <col min="12043" max="12043" width="11.5" style="40" customWidth="1"/>
    <col min="12044" max="12288" width="9" style="40"/>
    <col min="12289" max="12289" width="7" style="40" customWidth="1"/>
    <col min="12290" max="12290" width="7.125" style="40" customWidth="1"/>
    <col min="12291" max="12291" width="19.625" style="40" customWidth="1"/>
    <col min="12292" max="12292" width="19.125" style="40" customWidth="1"/>
    <col min="12293" max="12293" width="18.375" style="40" customWidth="1"/>
    <col min="12294" max="12294" width="17" style="40" customWidth="1"/>
    <col min="12295" max="12295" width="10.375" style="40" customWidth="1"/>
    <col min="12296" max="12296" width="27.625" style="40" customWidth="1"/>
    <col min="12297" max="12297" width="8.875" style="40" customWidth="1"/>
    <col min="12298" max="12298" width="9.375" style="40" customWidth="1"/>
    <col min="12299" max="12299" width="11.5" style="40" customWidth="1"/>
    <col min="12300" max="12544" width="9" style="40"/>
    <col min="12545" max="12545" width="7" style="40" customWidth="1"/>
    <col min="12546" max="12546" width="7.125" style="40" customWidth="1"/>
    <col min="12547" max="12547" width="19.625" style="40" customWidth="1"/>
    <col min="12548" max="12548" width="19.125" style="40" customWidth="1"/>
    <col min="12549" max="12549" width="18.375" style="40" customWidth="1"/>
    <col min="12550" max="12550" width="17" style="40" customWidth="1"/>
    <col min="12551" max="12551" width="10.375" style="40" customWidth="1"/>
    <col min="12552" max="12552" width="27.625" style="40" customWidth="1"/>
    <col min="12553" max="12553" width="8.875" style="40" customWidth="1"/>
    <col min="12554" max="12554" width="9.375" style="40" customWidth="1"/>
    <col min="12555" max="12555" width="11.5" style="40" customWidth="1"/>
    <col min="12556" max="12800" width="9" style="40"/>
    <col min="12801" max="12801" width="7" style="40" customWidth="1"/>
    <col min="12802" max="12802" width="7.125" style="40" customWidth="1"/>
    <col min="12803" max="12803" width="19.625" style="40" customWidth="1"/>
    <col min="12804" max="12804" width="19.125" style="40" customWidth="1"/>
    <col min="12805" max="12805" width="18.375" style="40" customWidth="1"/>
    <col min="12806" max="12806" width="17" style="40" customWidth="1"/>
    <col min="12807" max="12807" width="10.375" style="40" customWidth="1"/>
    <col min="12808" max="12808" width="27.625" style="40" customWidth="1"/>
    <col min="12809" max="12809" width="8.875" style="40" customWidth="1"/>
    <col min="12810" max="12810" width="9.375" style="40" customWidth="1"/>
    <col min="12811" max="12811" width="11.5" style="40" customWidth="1"/>
    <col min="12812" max="13056" width="9" style="40"/>
    <col min="13057" max="13057" width="7" style="40" customWidth="1"/>
    <col min="13058" max="13058" width="7.125" style="40" customWidth="1"/>
    <col min="13059" max="13059" width="19.625" style="40" customWidth="1"/>
    <col min="13060" max="13060" width="19.125" style="40" customWidth="1"/>
    <col min="13061" max="13061" width="18.375" style="40" customWidth="1"/>
    <col min="13062" max="13062" width="17" style="40" customWidth="1"/>
    <col min="13063" max="13063" width="10.375" style="40" customWidth="1"/>
    <col min="13064" max="13064" width="27.625" style="40" customWidth="1"/>
    <col min="13065" max="13065" width="8.875" style="40" customWidth="1"/>
    <col min="13066" max="13066" width="9.375" style="40" customWidth="1"/>
    <col min="13067" max="13067" width="11.5" style="40" customWidth="1"/>
    <col min="13068" max="13312" width="9" style="40"/>
    <col min="13313" max="13313" width="7" style="40" customWidth="1"/>
    <col min="13314" max="13314" width="7.125" style="40" customWidth="1"/>
    <col min="13315" max="13315" width="19.625" style="40" customWidth="1"/>
    <col min="13316" max="13316" width="19.125" style="40" customWidth="1"/>
    <col min="13317" max="13317" width="18.375" style="40" customWidth="1"/>
    <col min="13318" max="13318" width="17" style="40" customWidth="1"/>
    <col min="13319" max="13319" width="10.375" style="40" customWidth="1"/>
    <col min="13320" max="13320" width="27.625" style="40" customWidth="1"/>
    <col min="13321" max="13321" width="8.875" style="40" customWidth="1"/>
    <col min="13322" max="13322" width="9.375" style="40" customWidth="1"/>
    <col min="13323" max="13323" width="11.5" style="40" customWidth="1"/>
    <col min="13324" max="13568" width="9" style="40"/>
    <col min="13569" max="13569" width="7" style="40" customWidth="1"/>
    <col min="13570" max="13570" width="7.125" style="40" customWidth="1"/>
    <col min="13571" max="13571" width="19.625" style="40" customWidth="1"/>
    <col min="13572" max="13572" width="19.125" style="40" customWidth="1"/>
    <col min="13573" max="13573" width="18.375" style="40" customWidth="1"/>
    <col min="13574" max="13574" width="17" style="40" customWidth="1"/>
    <col min="13575" max="13575" width="10.375" style="40" customWidth="1"/>
    <col min="13576" max="13576" width="27.625" style="40" customWidth="1"/>
    <col min="13577" max="13577" width="8.875" style="40" customWidth="1"/>
    <col min="13578" max="13578" width="9.375" style="40" customWidth="1"/>
    <col min="13579" max="13579" width="11.5" style="40" customWidth="1"/>
    <col min="13580" max="13824" width="9" style="40"/>
    <col min="13825" max="13825" width="7" style="40" customWidth="1"/>
    <col min="13826" max="13826" width="7.125" style="40" customWidth="1"/>
    <col min="13827" max="13827" width="19.625" style="40" customWidth="1"/>
    <col min="13828" max="13828" width="19.125" style="40" customWidth="1"/>
    <col min="13829" max="13829" width="18.375" style="40" customWidth="1"/>
    <col min="13830" max="13830" width="17" style="40" customWidth="1"/>
    <col min="13831" max="13831" width="10.375" style="40" customWidth="1"/>
    <col min="13832" max="13832" width="27.625" style="40" customWidth="1"/>
    <col min="13833" max="13833" width="8.875" style="40" customWidth="1"/>
    <col min="13834" max="13834" width="9.375" style="40" customWidth="1"/>
    <col min="13835" max="13835" width="11.5" style="40" customWidth="1"/>
    <col min="13836" max="14080" width="9" style="40"/>
    <col min="14081" max="14081" width="7" style="40" customWidth="1"/>
    <col min="14082" max="14082" width="7.125" style="40" customWidth="1"/>
    <col min="14083" max="14083" width="19.625" style="40" customWidth="1"/>
    <col min="14084" max="14084" width="19.125" style="40" customWidth="1"/>
    <col min="14085" max="14085" width="18.375" style="40" customWidth="1"/>
    <col min="14086" max="14086" width="17" style="40" customWidth="1"/>
    <col min="14087" max="14087" width="10.375" style="40" customWidth="1"/>
    <col min="14088" max="14088" width="27.625" style="40" customWidth="1"/>
    <col min="14089" max="14089" width="8.875" style="40" customWidth="1"/>
    <col min="14090" max="14090" width="9.375" style="40" customWidth="1"/>
    <col min="14091" max="14091" width="11.5" style="40" customWidth="1"/>
    <col min="14092" max="14336" width="9" style="40"/>
    <col min="14337" max="14337" width="7" style="40" customWidth="1"/>
    <col min="14338" max="14338" width="7.125" style="40" customWidth="1"/>
    <col min="14339" max="14339" width="19.625" style="40" customWidth="1"/>
    <col min="14340" max="14340" width="19.125" style="40" customWidth="1"/>
    <col min="14341" max="14341" width="18.375" style="40" customWidth="1"/>
    <col min="14342" max="14342" width="17" style="40" customWidth="1"/>
    <col min="14343" max="14343" width="10.375" style="40" customWidth="1"/>
    <col min="14344" max="14344" width="27.625" style="40" customWidth="1"/>
    <col min="14345" max="14345" width="8.875" style="40" customWidth="1"/>
    <col min="14346" max="14346" width="9.375" style="40" customWidth="1"/>
    <col min="14347" max="14347" width="11.5" style="40" customWidth="1"/>
    <col min="14348" max="14592" width="9" style="40"/>
    <col min="14593" max="14593" width="7" style="40" customWidth="1"/>
    <col min="14594" max="14594" width="7.125" style="40" customWidth="1"/>
    <col min="14595" max="14595" width="19.625" style="40" customWidth="1"/>
    <col min="14596" max="14596" width="19.125" style="40" customWidth="1"/>
    <col min="14597" max="14597" width="18.375" style="40" customWidth="1"/>
    <col min="14598" max="14598" width="17" style="40" customWidth="1"/>
    <col min="14599" max="14599" width="10.375" style="40" customWidth="1"/>
    <col min="14600" max="14600" width="27.625" style="40" customWidth="1"/>
    <col min="14601" max="14601" width="8.875" style="40" customWidth="1"/>
    <col min="14602" max="14602" width="9.375" style="40" customWidth="1"/>
    <col min="14603" max="14603" width="11.5" style="40" customWidth="1"/>
    <col min="14604" max="14848" width="9" style="40"/>
    <col min="14849" max="14849" width="7" style="40" customWidth="1"/>
    <col min="14850" max="14850" width="7.125" style="40" customWidth="1"/>
    <col min="14851" max="14851" width="19.625" style="40" customWidth="1"/>
    <col min="14852" max="14852" width="19.125" style="40" customWidth="1"/>
    <col min="14853" max="14853" width="18.375" style="40" customWidth="1"/>
    <col min="14854" max="14854" width="17" style="40" customWidth="1"/>
    <col min="14855" max="14855" width="10.375" style="40" customWidth="1"/>
    <col min="14856" max="14856" width="27.625" style="40" customWidth="1"/>
    <col min="14857" max="14857" width="8.875" style="40" customWidth="1"/>
    <col min="14858" max="14858" width="9.375" style="40" customWidth="1"/>
    <col min="14859" max="14859" width="11.5" style="40" customWidth="1"/>
    <col min="14860" max="15104" width="9" style="40"/>
    <col min="15105" max="15105" width="7" style="40" customWidth="1"/>
    <col min="15106" max="15106" width="7.125" style="40" customWidth="1"/>
    <col min="15107" max="15107" width="19.625" style="40" customWidth="1"/>
    <col min="15108" max="15108" width="19.125" style="40" customWidth="1"/>
    <col min="15109" max="15109" width="18.375" style="40" customWidth="1"/>
    <col min="15110" max="15110" width="17" style="40" customWidth="1"/>
    <col min="15111" max="15111" width="10.375" style="40" customWidth="1"/>
    <col min="15112" max="15112" width="27.625" style="40" customWidth="1"/>
    <col min="15113" max="15113" width="8.875" style="40" customWidth="1"/>
    <col min="15114" max="15114" width="9.375" style="40" customWidth="1"/>
    <col min="15115" max="15115" width="11.5" style="40" customWidth="1"/>
    <col min="15116" max="15360" width="9" style="40"/>
    <col min="15361" max="15361" width="7" style="40" customWidth="1"/>
    <col min="15362" max="15362" width="7.125" style="40" customWidth="1"/>
    <col min="15363" max="15363" width="19.625" style="40" customWidth="1"/>
    <col min="15364" max="15364" width="19.125" style="40" customWidth="1"/>
    <col min="15365" max="15365" width="18.375" style="40" customWidth="1"/>
    <col min="15366" max="15366" width="17" style="40" customWidth="1"/>
    <col min="15367" max="15367" width="10.375" style="40" customWidth="1"/>
    <col min="15368" max="15368" width="27.625" style="40" customWidth="1"/>
    <col min="15369" max="15369" width="8.875" style="40" customWidth="1"/>
    <col min="15370" max="15370" width="9.375" style="40" customWidth="1"/>
    <col min="15371" max="15371" width="11.5" style="40" customWidth="1"/>
    <col min="15372" max="15616" width="9" style="40"/>
    <col min="15617" max="15617" width="7" style="40" customWidth="1"/>
    <col min="15618" max="15618" width="7.125" style="40" customWidth="1"/>
    <col min="15619" max="15619" width="19.625" style="40" customWidth="1"/>
    <col min="15620" max="15620" width="19.125" style="40" customWidth="1"/>
    <col min="15621" max="15621" width="18.375" style="40" customWidth="1"/>
    <col min="15622" max="15622" width="17" style="40" customWidth="1"/>
    <col min="15623" max="15623" width="10.375" style="40" customWidth="1"/>
    <col min="15624" max="15624" width="27.625" style="40" customWidth="1"/>
    <col min="15625" max="15625" width="8.875" style="40" customWidth="1"/>
    <col min="15626" max="15626" width="9.375" style="40" customWidth="1"/>
    <col min="15627" max="15627" width="11.5" style="40" customWidth="1"/>
    <col min="15628" max="15872" width="9" style="40"/>
    <col min="15873" max="15873" width="7" style="40" customWidth="1"/>
    <col min="15874" max="15874" width="7.125" style="40" customWidth="1"/>
    <col min="15875" max="15875" width="19.625" style="40" customWidth="1"/>
    <col min="15876" max="15876" width="19.125" style="40" customWidth="1"/>
    <col min="15877" max="15877" width="18.375" style="40" customWidth="1"/>
    <col min="15878" max="15878" width="17" style="40" customWidth="1"/>
    <col min="15879" max="15879" width="10.375" style="40" customWidth="1"/>
    <col min="15880" max="15880" width="27.625" style="40" customWidth="1"/>
    <col min="15881" max="15881" width="8.875" style="40" customWidth="1"/>
    <col min="15882" max="15882" width="9.375" style="40" customWidth="1"/>
    <col min="15883" max="15883" width="11.5" style="40" customWidth="1"/>
    <col min="15884" max="16128" width="9" style="40"/>
    <col min="16129" max="16129" width="7" style="40" customWidth="1"/>
    <col min="16130" max="16130" width="7.125" style="40" customWidth="1"/>
    <col min="16131" max="16131" width="19.625" style="40" customWidth="1"/>
    <col min="16132" max="16132" width="19.125" style="40" customWidth="1"/>
    <col min="16133" max="16133" width="18.375" style="40" customWidth="1"/>
    <col min="16134" max="16134" width="17" style="40" customWidth="1"/>
    <col min="16135" max="16135" width="10.375" style="40" customWidth="1"/>
    <col min="16136" max="16136" width="27.625" style="40" customWidth="1"/>
    <col min="16137" max="16137" width="8.875" style="40" customWidth="1"/>
    <col min="16138" max="16138" width="9.375" style="40" customWidth="1"/>
    <col min="16139" max="16139" width="11.5" style="40" customWidth="1"/>
    <col min="16140" max="16384" width="9" style="40"/>
  </cols>
  <sheetData>
    <row r="1" spans="1:14" s="46" customFormat="1">
      <c r="A1" s="220" t="s">
        <v>344</v>
      </c>
      <c r="B1" s="220"/>
      <c r="C1" s="220"/>
      <c r="D1" s="220"/>
      <c r="E1" s="220"/>
      <c r="F1" s="220"/>
      <c r="G1" s="220"/>
      <c r="H1" s="220"/>
      <c r="I1" s="220"/>
      <c r="J1" s="220"/>
      <c r="K1" s="220"/>
    </row>
    <row r="2" spans="1:14" s="46" customFormat="1">
      <c r="A2" s="220" t="s">
        <v>343</v>
      </c>
      <c r="B2" s="220"/>
      <c r="C2" s="220"/>
      <c r="D2" s="220"/>
      <c r="E2" s="220"/>
      <c r="F2" s="220"/>
      <c r="G2" s="220"/>
      <c r="H2" s="220"/>
      <c r="I2" s="220"/>
      <c r="J2" s="220"/>
      <c r="K2" s="220"/>
    </row>
    <row r="3" spans="1:14" s="46" customFormat="1">
      <c r="A3" s="221" t="s">
        <v>342</v>
      </c>
      <c r="B3" s="221"/>
      <c r="C3" s="221"/>
      <c r="D3" s="221"/>
      <c r="E3" s="221"/>
      <c r="F3" s="221"/>
      <c r="G3" s="221"/>
      <c r="H3" s="221"/>
      <c r="I3" s="221"/>
      <c r="J3" s="221"/>
      <c r="K3" s="221"/>
    </row>
    <row r="4" spans="1:14">
      <c r="A4" s="218" t="s">
        <v>341</v>
      </c>
      <c r="B4" s="219"/>
      <c r="C4" s="219"/>
      <c r="D4" s="219"/>
      <c r="E4" s="219"/>
      <c r="F4" s="219"/>
      <c r="G4" s="219"/>
      <c r="H4" s="219"/>
      <c r="I4" s="219"/>
      <c r="J4" s="219"/>
      <c r="K4" s="219"/>
    </row>
    <row r="5" spans="1:14" s="72" customFormat="1" ht="47.25">
      <c r="A5" s="74" t="s">
        <v>0</v>
      </c>
      <c r="B5" s="75" t="s">
        <v>1</v>
      </c>
      <c r="C5" s="75" t="s">
        <v>2</v>
      </c>
      <c r="D5" s="74" t="s">
        <v>3</v>
      </c>
      <c r="E5" s="74" t="s">
        <v>4</v>
      </c>
      <c r="F5" s="74" t="s">
        <v>5</v>
      </c>
      <c r="G5" s="74" t="s">
        <v>6</v>
      </c>
      <c r="H5" s="74" t="s">
        <v>7</v>
      </c>
      <c r="I5" s="73" t="s">
        <v>8</v>
      </c>
      <c r="J5" s="73" t="s">
        <v>9</v>
      </c>
      <c r="K5" s="73" t="s">
        <v>10</v>
      </c>
    </row>
    <row r="6" spans="1:14" s="72" customFormat="1">
      <c r="A6" s="74" t="s">
        <v>340</v>
      </c>
      <c r="B6" s="75" t="s">
        <v>339</v>
      </c>
      <c r="C6" s="75"/>
      <c r="D6" s="74"/>
      <c r="E6" s="74"/>
      <c r="F6" s="74"/>
      <c r="G6" s="74"/>
      <c r="H6" s="74"/>
      <c r="I6" s="73"/>
      <c r="J6" s="73"/>
      <c r="K6" s="73"/>
    </row>
    <row r="7" spans="1:14">
      <c r="A7" s="68"/>
      <c r="B7" s="71" t="s">
        <v>338</v>
      </c>
      <c r="C7" s="70"/>
      <c r="D7" s="68"/>
      <c r="E7" s="68"/>
      <c r="F7" s="68"/>
      <c r="G7" s="69"/>
      <c r="H7" s="68"/>
      <c r="I7" s="63"/>
      <c r="J7" s="63"/>
      <c r="K7" s="63"/>
      <c r="N7" s="65">
        <v>0</v>
      </c>
    </row>
    <row r="8" spans="1:14" ht="12.75" customHeight="1">
      <c r="B8" s="67" t="s">
        <v>337</v>
      </c>
      <c r="C8" s="66"/>
      <c r="D8" s="66"/>
      <c r="E8" s="66"/>
      <c r="F8" s="66"/>
      <c r="G8" s="66"/>
      <c r="H8" s="66"/>
      <c r="I8" s="66"/>
      <c r="J8" s="66"/>
      <c r="K8" s="66"/>
      <c r="M8" s="65"/>
    </row>
    <row r="9" spans="1:14" ht="57" customHeight="1">
      <c r="A9" s="60">
        <v>538</v>
      </c>
      <c r="B9" s="60" t="s">
        <v>336</v>
      </c>
      <c r="C9" s="60" t="s">
        <v>335</v>
      </c>
      <c r="D9" s="60" t="s">
        <v>334</v>
      </c>
      <c r="E9" s="60" t="s">
        <v>333</v>
      </c>
      <c r="F9" s="60" t="s">
        <v>332</v>
      </c>
      <c r="G9" s="60" t="s">
        <v>17</v>
      </c>
      <c r="H9" s="60" t="s">
        <v>331</v>
      </c>
      <c r="I9" s="59">
        <v>2</v>
      </c>
      <c r="J9" s="64">
        <v>4880700</v>
      </c>
      <c r="K9" s="63">
        <v>9761400</v>
      </c>
      <c r="L9" s="40" t="str">
        <f>+VLOOKUP(A9,'[1]PL thương thảo (2)'!$A$7:$N$1770,14,0)</f>
        <v>MU988800</v>
      </c>
      <c r="M9" s="40" t="str">
        <f t="shared" ref="M9:M30" si="0">"HC2073.MT."&amp;A9</f>
        <v>HC2073.MT.538</v>
      </c>
    </row>
    <row r="10" spans="1:14" ht="47.25" customHeight="1">
      <c r="A10" s="60">
        <v>539</v>
      </c>
      <c r="B10" s="60" t="s">
        <v>330</v>
      </c>
      <c r="C10" s="60" t="s">
        <v>329</v>
      </c>
      <c r="D10" s="60" t="s">
        <v>328</v>
      </c>
      <c r="E10" s="60" t="s">
        <v>327</v>
      </c>
      <c r="F10" s="60" t="s">
        <v>85</v>
      </c>
      <c r="G10" s="60" t="s">
        <v>65</v>
      </c>
      <c r="H10" s="60" t="s">
        <v>326</v>
      </c>
      <c r="I10" s="59">
        <v>2</v>
      </c>
      <c r="J10" s="64">
        <v>3080000.0000000005</v>
      </c>
      <c r="K10" s="63">
        <v>6160000.0000000009</v>
      </c>
      <c r="L10" s="40" t="str">
        <f>+VLOOKUP(A10,'[1]PL thương thảo (2)'!$A$7:$N$1770,14,0)</f>
        <v>MU962300</v>
      </c>
      <c r="M10" s="40" t="str">
        <f t="shared" si="0"/>
        <v>HC2073.MT.539</v>
      </c>
    </row>
    <row r="11" spans="1:14" ht="63">
      <c r="A11" s="60">
        <v>540</v>
      </c>
      <c r="B11" s="60" t="s">
        <v>325</v>
      </c>
      <c r="C11" s="60" t="s">
        <v>324</v>
      </c>
      <c r="D11" s="60" t="s">
        <v>323</v>
      </c>
      <c r="E11" s="60" t="s">
        <v>322</v>
      </c>
      <c r="F11" s="60" t="s">
        <v>321</v>
      </c>
      <c r="G11" s="60" t="s">
        <v>320</v>
      </c>
      <c r="H11" s="60" t="s">
        <v>319</v>
      </c>
      <c r="I11" s="59">
        <v>8</v>
      </c>
      <c r="J11" s="64">
        <v>4334000.0000000009</v>
      </c>
      <c r="K11" s="63">
        <v>34672000.000000007</v>
      </c>
      <c r="L11" s="40" t="str">
        <f>+VLOOKUP(A11,'[1]PL thương thảo (2)'!$A$7:$N$1770,14,0)</f>
        <v>ODR2000</v>
      </c>
      <c r="M11" s="40" t="str">
        <f t="shared" si="0"/>
        <v>HC2073.MT.540</v>
      </c>
    </row>
    <row r="12" spans="1:14" ht="78.75" customHeight="1">
      <c r="A12" s="60">
        <v>541</v>
      </c>
      <c r="B12" s="60" t="s">
        <v>317</v>
      </c>
      <c r="C12" s="60" t="s">
        <v>318</v>
      </c>
      <c r="D12" s="60" t="s">
        <v>317</v>
      </c>
      <c r="E12" s="60" t="s">
        <v>267</v>
      </c>
      <c r="F12" s="60" t="s">
        <v>266</v>
      </c>
      <c r="G12" s="60" t="s">
        <v>17</v>
      </c>
      <c r="H12" s="60" t="s">
        <v>269</v>
      </c>
      <c r="I12" s="59">
        <v>8</v>
      </c>
      <c r="J12" s="64">
        <v>6283200</v>
      </c>
      <c r="K12" s="63">
        <v>50265600</v>
      </c>
      <c r="L12" s="40">
        <f>+VLOOKUP(A12,'[1]PL thương thảo (2)'!$A$7:$N$1770,14,0)</f>
        <v>21533</v>
      </c>
      <c r="M12" s="40" t="str">
        <f t="shared" si="0"/>
        <v>HC2073.MT.541</v>
      </c>
    </row>
    <row r="13" spans="1:14" ht="98.25" customHeight="1">
      <c r="A13" s="60">
        <v>547</v>
      </c>
      <c r="B13" s="60" t="s">
        <v>315</v>
      </c>
      <c r="C13" s="60" t="s">
        <v>316</v>
      </c>
      <c r="D13" s="60" t="s">
        <v>315</v>
      </c>
      <c r="E13" s="60" t="s">
        <v>267</v>
      </c>
      <c r="F13" s="60" t="s">
        <v>266</v>
      </c>
      <c r="G13" s="60" t="s">
        <v>17</v>
      </c>
      <c r="H13" s="60" t="s">
        <v>269</v>
      </c>
      <c r="I13" s="59">
        <v>8</v>
      </c>
      <c r="J13" s="64">
        <v>6283200</v>
      </c>
      <c r="K13" s="63">
        <v>50265600</v>
      </c>
      <c r="L13" s="40">
        <f>+VLOOKUP(A13,'[1]PL thương thảo (2)'!$A$7:$N$1770,14,0)</f>
        <v>21531</v>
      </c>
      <c r="M13" s="40" t="str">
        <f t="shared" si="0"/>
        <v>HC2073.MT.547</v>
      </c>
    </row>
    <row r="14" spans="1:14" ht="82.5" customHeight="1">
      <c r="A14" s="60">
        <v>548</v>
      </c>
      <c r="B14" s="60" t="s">
        <v>314</v>
      </c>
      <c r="C14" s="60" t="s">
        <v>313</v>
      </c>
      <c r="D14" s="60" t="s">
        <v>312</v>
      </c>
      <c r="E14" s="60" t="s">
        <v>267</v>
      </c>
      <c r="F14" s="60" t="s">
        <v>266</v>
      </c>
      <c r="G14" s="60" t="s">
        <v>17</v>
      </c>
      <c r="H14" s="60" t="s">
        <v>311</v>
      </c>
      <c r="I14" s="59">
        <v>2</v>
      </c>
      <c r="J14" s="64">
        <v>2137800</v>
      </c>
      <c r="K14" s="63">
        <v>4275600</v>
      </c>
      <c r="L14" s="40">
        <f>+VLOOKUP(A14,'[1]PL thương thảo (2)'!$A$7:$N$1770,14,0)</f>
        <v>21504</v>
      </c>
      <c r="M14" s="40" t="str">
        <f t="shared" si="0"/>
        <v>HC2073.MT.548</v>
      </c>
    </row>
    <row r="15" spans="1:14" ht="78.75">
      <c r="A15" s="60">
        <v>549</v>
      </c>
      <c r="B15" s="60" t="s">
        <v>310</v>
      </c>
      <c r="C15" s="60" t="s">
        <v>309</v>
      </c>
      <c r="D15" s="60" t="s">
        <v>308</v>
      </c>
      <c r="E15" s="60" t="s">
        <v>267</v>
      </c>
      <c r="F15" s="60" t="s">
        <v>266</v>
      </c>
      <c r="G15" s="60" t="s">
        <v>17</v>
      </c>
      <c r="H15" s="60" t="s">
        <v>269</v>
      </c>
      <c r="I15" s="59">
        <v>2</v>
      </c>
      <c r="J15" s="64">
        <v>4099200</v>
      </c>
      <c r="K15" s="63">
        <v>8198400</v>
      </c>
      <c r="L15" s="40">
        <f>+VLOOKUP(A15,'[1]PL thương thảo (2)'!$A$7:$N$1770,14,0)</f>
        <v>21506</v>
      </c>
      <c r="M15" s="40" t="str">
        <f t="shared" si="0"/>
        <v>HC2073.MT.549</v>
      </c>
    </row>
    <row r="16" spans="1:14" ht="94.5">
      <c r="A16" s="60">
        <v>552</v>
      </c>
      <c r="B16" s="60" t="s">
        <v>42</v>
      </c>
      <c r="C16" s="60" t="s">
        <v>307</v>
      </c>
      <c r="D16" s="60" t="s">
        <v>42</v>
      </c>
      <c r="E16" s="60" t="s">
        <v>267</v>
      </c>
      <c r="F16" s="60" t="s">
        <v>266</v>
      </c>
      <c r="G16" s="60" t="s">
        <v>17</v>
      </c>
      <c r="H16" s="60" t="s">
        <v>265</v>
      </c>
      <c r="I16" s="59">
        <v>10</v>
      </c>
      <c r="J16" s="64">
        <v>4063500</v>
      </c>
      <c r="K16" s="63">
        <v>40635000</v>
      </c>
      <c r="L16" s="40">
        <f>+VLOOKUP(A16,'[1]PL thương thảo (2)'!$A$7:$N$1770,14,0)</f>
        <v>21505</v>
      </c>
      <c r="M16" s="40" t="str">
        <f t="shared" si="0"/>
        <v>HC2073.MT.552</v>
      </c>
    </row>
    <row r="17" spans="1:13" ht="63">
      <c r="A17" s="60">
        <v>553</v>
      </c>
      <c r="B17" s="60" t="s">
        <v>305</v>
      </c>
      <c r="C17" s="60" t="s">
        <v>306</v>
      </c>
      <c r="D17" s="60" t="s">
        <v>305</v>
      </c>
      <c r="E17" s="60" t="s">
        <v>267</v>
      </c>
      <c r="F17" s="60" t="s">
        <v>266</v>
      </c>
      <c r="G17" s="60" t="s">
        <v>17</v>
      </c>
      <c r="H17" s="60" t="s">
        <v>304</v>
      </c>
      <c r="I17" s="59">
        <v>2</v>
      </c>
      <c r="J17" s="64">
        <v>6814500</v>
      </c>
      <c r="K17" s="63">
        <v>13629000</v>
      </c>
      <c r="L17" s="40">
        <f>+VLOOKUP(A17,'[1]PL thương thảo (2)'!$A$7:$N$1770,14,0)</f>
        <v>21557</v>
      </c>
      <c r="M17" s="40" t="str">
        <f t="shared" si="0"/>
        <v>HC2073.MT.553</v>
      </c>
    </row>
    <row r="18" spans="1:13" ht="73.5" customHeight="1">
      <c r="A18" s="60">
        <v>554</v>
      </c>
      <c r="B18" s="60" t="s">
        <v>302</v>
      </c>
      <c r="C18" s="60" t="s">
        <v>303</v>
      </c>
      <c r="D18" s="60" t="s">
        <v>302</v>
      </c>
      <c r="E18" s="60" t="s">
        <v>267</v>
      </c>
      <c r="F18" s="60" t="s">
        <v>266</v>
      </c>
      <c r="G18" s="60" t="s">
        <v>28</v>
      </c>
      <c r="H18" s="60" t="s">
        <v>301</v>
      </c>
      <c r="I18" s="59">
        <v>10</v>
      </c>
      <c r="J18" s="64">
        <v>349650</v>
      </c>
      <c r="K18" s="63">
        <v>3496500</v>
      </c>
      <c r="L18" s="40">
        <f>+VLOOKUP(A18,'[1]PL thương thảo (2)'!$A$7:$N$1770,14,0)</f>
        <v>11693</v>
      </c>
      <c r="M18" s="40" t="str">
        <f t="shared" si="0"/>
        <v>HC2073.MT.554</v>
      </c>
    </row>
    <row r="19" spans="1:13" ht="71.25" customHeight="1">
      <c r="A19" s="60">
        <v>559</v>
      </c>
      <c r="B19" s="60" t="s">
        <v>300</v>
      </c>
      <c r="C19" s="60" t="s">
        <v>299</v>
      </c>
      <c r="D19" s="60" t="s">
        <v>298</v>
      </c>
      <c r="E19" s="60" t="s">
        <v>267</v>
      </c>
      <c r="F19" s="60" t="s">
        <v>266</v>
      </c>
      <c r="G19" s="60" t="s">
        <v>17</v>
      </c>
      <c r="H19" s="60" t="s">
        <v>294</v>
      </c>
      <c r="I19" s="59">
        <v>10</v>
      </c>
      <c r="J19" s="64">
        <v>2588250</v>
      </c>
      <c r="K19" s="63">
        <v>25882500</v>
      </c>
      <c r="L19" s="40">
        <f>+VLOOKUP(A19,'[1]PL thương thảo (2)'!$A$7:$N$1770,14,0)</f>
        <v>18042</v>
      </c>
      <c r="M19" s="40" t="str">
        <f t="shared" si="0"/>
        <v>HC2073.MT.559</v>
      </c>
    </row>
    <row r="20" spans="1:13" ht="73.5" customHeight="1">
      <c r="A20" s="60">
        <v>560</v>
      </c>
      <c r="B20" s="60" t="s">
        <v>297</v>
      </c>
      <c r="C20" s="60" t="s">
        <v>296</v>
      </c>
      <c r="D20" s="60" t="s">
        <v>295</v>
      </c>
      <c r="E20" s="60" t="s">
        <v>267</v>
      </c>
      <c r="F20" s="60" t="s">
        <v>266</v>
      </c>
      <c r="G20" s="60" t="s">
        <v>17</v>
      </c>
      <c r="H20" s="60" t="s">
        <v>294</v>
      </c>
      <c r="I20" s="59">
        <v>10</v>
      </c>
      <c r="J20" s="64">
        <v>2583000</v>
      </c>
      <c r="K20" s="63">
        <v>25830000</v>
      </c>
      <c r="L20" s="40">
        <f>+VLOOKUP(A20,'[1]PL thương thảo (2)'!$A$7:$N$1770,14,0)</f>
        <v>18043</v>
      </c>
      <c r="M20" s="40" t="str">
        <f t="shared" si="0"/>
        <v>HC2073.MT.560</v>
      </c>
    </row>
    <row r="21" spans="1:13" ht="78.75">
      <c r="A21" s="60">
        <v>565</v>
      </c>
      <c r="B21" s="60" t="s">
        <v>44</v>
      </c>
      <c r="C21" s="60" t="s">
        <v>293</v>
      </c>
      <c r="D21" s="60" t="s">
        <v>44</v>
      </c>
      <c r="E21" s="60" t="s">
        <v>267</v>
      </c>
      <c r="F21" s="60" t="s">
        <v>266</v>
      </c>
      <c r="G21" s="60" t="s">
        <v>17</v>
      </c>
      <c r="H21" s="60" t="s">
        <v>292</v>
      </c>
      <c r="I21" s="59">
        <v>8</v>
      </c>
      <c r="J21" s="64">
        <v>3533250</v>
      </c>
      <c r="K21" s="63">
        <v>28266000</v>
      </c>
      <c r="L21" s="40">
        <f>+VLOOKUP(A21,'[1]PL thương thảo (2)'!$A$7:$N$1770,14,0)</f>
        <v>21502</v>
      </c>
      <c r="M21" s="40" t="str">
        <f t="shared" si="0"/>
        <v>HC2073.MT.565</v>
      </c>
    </row>
    <row r="22" spans="1:13" ht="78.75">
      <c r="A22" s="60">
        <v>569</v>
      </c>
      <c r="B22" s="60" t="s">
        <v>46</v>
      </c>
      <c r="C22" s="60" t="s">
        <v>291</v>
      </c>
      <c r="D22" s="60" t="s">
        <v>46</v>
      </c>
      <c r="E22" s="60" t="s">
        <v>267</v>
      </c>
      <c r="F22" s="60" t="s">
        <v>266</v>
      </c>
      <c r="G22" s="60" t="s">
        <v>17</v>
      </c>
      <c r="H22" s="60" t="s">
        <v>265</v>
      </c>
      <c r="I22" s="59">
        <v>9</v>
      </c>
      <c r="J22" s="64">
        <v>2425500</v>
      </c>
      <c r="K22" s="63">
        <v>21829500</v>
      </c>
      <c r="L22" s="40">
        <f>+VLOOKUP(A22,'[1]PL thương thảo (2)'!$A$7:$N$1770,14,0)</f>
        <v>21503</v>
      </c>
      <c r="M22" s="40" t="str">
        <f t="shared" si="0"/>
        <v>HC2073.MT.569</v>
      </c>
    </row>
    <row r="23" spans="1:13" ht="47.25">
      <c r="A23" s="60">
        <v>570</v>
      </c>
      <c r="B23" s="60" t="s">
        <v>290</v>
      </c>
      <c r="C23" s="60" t="s">
        <v>289</v>
      </c>
      <c r="D23" s="60" t="s">
        <v>288</v>
      </c>
      <c r="E23" s="60" t="s">
        <v>267</v>
      </c>
      <c r="F23" s="60" t="s">
        <v>266</v>
      </c>
      <c r="G23" s="60" t="s">
        <v>28</v>
      </c>
      <c r="H23" s="60" t="s">
        <v>284</v>
      </c>
      <c r="I23" s="59">
        <v>5</v>
      </c>
      <c r="J23" s="64">
        <v>1141350</v>
      </c>
      <c r="K23" s="63">
        <v>5706750</v>
      </c>
      <c r="L23" s="40">
        <f>+VLOOKUP(A23,'[1]PL thương thảo (2)'!$A$7:$N$1770,14,0)</f>
        <v>18002</v>
      </c>
      <c r="M23" s="40" t="str">
        <f t="shared" si="0"/>
        <v>HC2073.MT.570</v>
      </c>
    </row>
    <row r="24" spans="1:13" ht="47.25">
      <c r="A24" s="60">
        <v>571</v>
      </c>
      <c r="B24" s="60" t="s">
        <v>287</v>
      </c>
      <c r="C24" s="60" t="s">
        <v>286</v>
      </c>
      <c r="D24" s="60" t="s">
        <v>285</v>
      </c>
      <c r="E24" s="60" t="s">
        <v>267</v>
      </c>
      <c r="F24" s="60" t="s">
        <v>266</v>
      </c>
      <c r="G24" s="60" t="s">
        <v>28</v>
      </c>
      <c r="H24" s="60" t="s">
        <v>284</v>
      </c>
      <c r="I24" s="59">
        <v>5</v>
      </c>
      <c r="J24" s="64">
        <v>1141350</v>
      </c>
      <c r="K24" s="63">
        <v>5706750</v>
      </c>
      <c r="L24" s="40">
        <f>+VLOOKUP(A24,'[1]PL thương thảo (2)'!$A$7:$N$1770,14,0)</f>
        <v>18001</v>
      </c>
      <c r="M24" s="40" t="str">
        <f t="shared" si="0"/>
        <v>HC2073.MT.571</v>
      </c>
    </row>
    <row r="25" spans="1:13" ht="47.25">
      <c r="A25" s="60">
        <v>572</v>
      </c>
      <c r="B25" s="60" t="s">
        <v>283</v>
      </c>
      <c r="C25" s="60" t="s">
        <v>282</v>
      </c>
      <c r="D25" s="60" t="s">
        <v>281</v>
      </c>
      <c r="E25" s="60" t="s">
        <v>267</v>
      </c>
      <c r="F25" s="60" t="s">
        <v>266</v>
      </c>
      <c r="G25" s="60" t="s">
        <v>17</v>
      </c>
      <c r="H25" s="60" t="s">
        <v>280</v>
      </c>
      <c r="I25" s="59">
        <v>4</v>
      </c>
      <c r="J25" s="64">
        <v>13282500</v>
      </c>
      <c r="K25" s="63">
        <v>53130000</v>
      </c>
      <c r="L25" s="40">
        <f>+VLOOKUP(A25,'[1]PL thương thảo (2)'!$A$7:$N$1770,14,0)</f>
        <v>22147</v>
      </c>
      <c r="M25" s="40" t="str">
        <f t="shared" si="0"/>
        <v>HC2073.MT.572</v>
      </c>
    </row>
    <row r="26" spans="1:13" ht="78" customHeight="1">
      <c r="A26" s="60">
        <v>573</v>
      </c>
      <c r="B26" s="60" t="s">
        <v>278</v>
      </c>
      <c r="C26" s="60" t="s">
        <v>279</v>
      </c>
      <c r="D26" s="60" t="s">
        <v>278</v>
      </c>
      <c r="E26" s="60" t="s">
        <v>267</v>
      </c>
      <c r="F26" s="60" t="s">
        <v>266</v>
      </c>
      <c r="G26" s="60" t="s">
        <v>17</v>
      </c>
      <c r="H26" s="60" t="s">
        <v>277</v>
      </c>
      <c r="I26" s="59">
        <v>3</v>
      </c>
      <c r="J26" s="64">
        <v>4233600</v>
      </c>
      <c r="K26" s="63">
        <v>12700800</v>
      </c>
      <c r="L26" s="40">
        <f>+VLOOKUP(A26,'[1]PL thương thảo (2)'!$A$7:$N$1770,14,0)</f>
        <v>31048</v>
      </c>
      <c r="M26" s="40" t="str">
        <f t="shared" si="0"/>
        <v>HC2073.MT.573</v>
      </c>
    </row>
    <row r="27" spans="1:13" ht="66" customHeight="1">
      <c r="A27" s="60">
        <v>575</v>
      </c>
      <c r="B27" s="60" t="s">
        <v>275</v>
      </c>
      <c r="C27" s="60" t="s">
        <v>276</v>
      </c>
      <c r="D27" s="60" t="s">
        <v>275</v>
      </c>
      <c r="E27" s="60" t="s">
        <v>267</v>
      </c>
      <c r="F27" s="60" t="s">
        <v>266</v>
      </c>
      <c r="G27" s="60" t="s">
        <v>17</v>
      </c>
      <c r="H27" s="60" t="s">
        <v>274</v>
      </c>
      <c r="I27" s="59">
        <v>3</v>
      </c>
      <c r="J27" s="64">
        <v>424200</v>
      </c>
      <c r="K27" s="63">
        <v>1272600</v>
      </c>
      <c r="L27" s="40">
        <f>+VLOOKUP(A27,'[1]PL thương thảo (2)'!$A$7:$N$1770,14,0)</f>
        <v>21513</v>
      </c>
      <c r="M27" s="40" t="str">
        <f t="shared" si="0"/>
        <v>HC2073.MT.575</v>
      </c>
    </row>
    <row r="28" spans="1:13" ht="76.5" customHeight="1">
      <c r="A28" s="60">
        <v>578</v>
      </c>
      <c r="B28" s="60" t="s">
        <v>51</v>
      </c>
      <c r="C28" s="60" t="s">
        <v>273</v>
      </c>
      <c r="D28" s="60" t="s">
        <v>50</v>
      </c>
      <c r="E28" s="60" t="s">
        <v>267</v>
      </c>
      <c r="F28" s="60" t="s">
        <v>266</v>
      </c>
      <c r="G28" s="60" t="s">
        <v>17</v>
      </c>
      <c r="H28" s="60" t="s">
        <v>265</v>
      </c>
      <c r="I28" s="59">
        <v>10</v>
      </c>
      <c r="J28" s="64">
        <v>7003500</v>
      </c>
      <c r="K28" s="63">
        <v>70035000</v>
      </c>
      <c r="L28" s="40">
        <f>+VLOOKUP(A28,'[1]PL thương thảo (2)'!$A$7:$N$1770,14,0)</f>
        <v>21528</v>
      </c>
      <c r="M28" s="40" t="str">
        <f t="shared" si="0"/>
        <v>HC2073.MT.578</v>
      </c>
    </row>
    <row r="29" spans="1:13" ht="79.5" customHeight="1">
      <c r="A29" s="60">
        <v>579</v>
      </c>
      <c r="B29" s="60" t="s">
        <v>272</v>
      </c>
      <c r="C29" s="60" t="s">
        <v>271</v>
      </c>
      <c r="D29" s="60" t="s">
        <v>270</v>
      </c>
      <c r="E29" s="60" t="s">
        <v>267</v>
      </c>
      <c r="F29" s="60" t="s">
        <v>266</v>
      </c>
      <c r="G29" s="60" t="s">
        <v>17</v>
      </c>
      <c r="H29" s="60" t="s">
        <v>269</v>
      </c>
      <c r="I29" s="59">
        <v>8</v>
      </c>
      <c r="J29" s="64">
        <v>6770400</v>
      </c>
      <c r="K29" s="63">
        <v>54163200</v>
      </c>
      <c r="L29" s="40">
        <f>+VLOOKUP(A29,'[1]PL thương thảo (2)'!$A$7:$N$1770,14,0)</f>
        <v>21516</v>
      </c>
      <c r="M29" s="40" t="str">
        <f t="shared" si="0"/>
        <v>HC2073.MT.579</v>
      </c>
    </row>
    <row r="30" spans="1:13" ht="77.25" customHeight="1">
      <c r="A30" s="60">
        <v>580</v>
      </c>
      <c r="B30" s="60" t="s">
        <v>54</v>
      </c>
      <c r="C30" s="60" t="s">
        <v>268</v>
      </c>
      <c r="D30" s="60" t="s">
        <v>54</v>
      </c>
      <c r="E30" s="60" t="s">
        <v>267</v>
      </c>
      <c r="F30" s="60" t="s">
        <v>266</v>
      </c>
      <c r="G30" s="60" t="s">
        <v>17</v>
      </c>
      <c r="H30" s="60" t="s">
        <v>265</v>
      </c>
      <c r="I30" s="59">
        <v>3</v>
      </c>
      <c r="J30" s="64">
        <v>4809000</v>
      </c>
      <c r="K30" s="63">
        <v>14427000</v>
      </c>
      <c r="L30" s="40">
        <f>+VLOOKUP(A30,'[1]PL thương thảo (2)'!$A$7:$N$1770,14,0)</f>
        <v>21521</v>
      </c>
      <c r="M30" s="40" t="str">
        <f t="shared" si="0"/>
        <v>HC2073.MT.580</v>
      </c>
    </row>
    <row r="31" spans="1:13">
      <c r="A31" s="60"/>
      <c r="B31" s="62" t="s">
        <v>264</v>
      </c>
      <c r="C31" s="61"/>
      <c r="D31" s="60"/>
      <c r="E31" s="60"/>
      <c r="F31" s="60"/>
      <c r="G31" s="60"/>
      <c r="H31" s="60"/>
      <c r="I31" s="59"/>
      <c r="J31" s="58"/>
      <c r="K31" s="57">
        <f>+SUM(K7:K30)</f>
        <v>540309200</v>
      </c>
    </row>
    <row r="32" spans="1:13">
      <c r="A32" s="222" t="s">
        <v>263</v>
      </c>
      <c r="B32" s="223"/>
      <c r="C32" s="223"/>
      <c r="D32" s="223"/>
      <c r="E32" s="223"/>
      <c r="F32" s="223"/>
      <c r="G32" s="223"/>
      <c r="H32" s="223"/>
      <c r="I32" s="223"/>
      <c r="J32" s="223"/>
      <c r="K32" s="224"/>
      <c r="L32" s="40" t="s">
        <v>262</v>
      </c>
    </row>
    <row r="33" spans="1:17">
      <c r="E33" s="43"/>
      <c r="F33" s="43"/>
      <c r="I33" s="43"/>
      <c r="J33" s="56"/>
      <c r="K33" s="55"/>
      <c r="L33" s="54"/>
      <c r="N33" s="53"/>
    </row>
    <row r="34" spans="1:17" s="46" customFormat="1">
      <c r="A34" s="49"/>
      <c r="B34" s="48"/>
      <c r="C34" s="51" t="s">
        <v>261</v>
      </c>
      <c r="D34" s="52"/>
      <c r="E34" s="49"/>
      <c r="F34" s="51"/>
      <c r="G34" s="48"/>
      <c r="H34" s="51" t="s">
        <v>260</v>
      </c>
      <c r="I34" s="49"/>
      <c r="J34" s="48"/>
      <c r="K34" s="48"/>
      <c r="L34" s="41"/>
      <c r="M34" s="40"/>
      <c r="N34" s="47"/>
      <c r="O34" s="47"/>
      <c r="P34" s="47"/>
      <c r="Q34" s="47"/>
    </row>
    <row r="35" spans="1:17" s="46" customFormat="1">
      <c r="A35" s="49"/>
      <c r="B35" s="48"/>
      <c r="C35" s="51" t="s">
        <v>259</v>
      </c>
      <c r="D35" s="52"/>
      <c r="E35" s="49"/>
      <c r="F35" s="51"/>
      <c r="G35" s="48"/>
      <c r="H35" s="51" t="s">
        <v>258</v>
      </c>
      <c r="I35" s="49"/>
      <c r="J35" s="48"/>
      <c r="K35" s="48"/>
      <c r="L35" s="47"/>
      <c r="M35" s="47"/>
      <c r="N35" s="47"/>
      <c r="O35" s="47"/>
      <c r="P35" s="47"/>
      <c r="Q35" s="47"/>
    </row>
    <row r="36" spans="1:17" s="46" customFormat="1">
      <c r="A36" s="49"/>
      <c r="B36" s="48"/>
      <c r="C36" s="51" t="s">
        <v>257</v>
      </c>
      <c r="D36" s="52"/>
      <c r="E36" s="49"/>
      <c r="F36" s="51"/>
      <c r="G36" s="50"/>
      <c r="H36" s="49"/>
      <c r="I36" s="49"/>
      <c r="J36" s="48"/>
      <c r="K36" s="48"/>
      <c r="L36" s="47"/>
      <c r="M36" s="47"/>
      <c r="N36" s="47"/>
      <c r="O36" s="47"/>
      <c r="P36" s="47"/>
      <c r="Q36" s="47"/>
    </row>
    <row r="37" spans="1:17" s="46" customFormat="1">
      <c r="A37" s="49"/>
      <c r="B37" s="48"/>
      <c r="C37" s="51"/>
      <c r="D37" s="52"/>
      <c r="E37" s="49"/>
      <c r="F37" s="51"/>
      <c r="G37" s="50"/>
      <c r="H37" s="49"/>
      <c r="I37" s="49"/>
      <c r="J37" s="48"/>
      <c r="K37" s="48"/>
      <c r="L37" s="47"/>
      <c r="M37" s="47"/>
      <c r="N37" s="47"/>
      <c r="O37" s="47"/>
      <c r="P37" s="47"/>
      <c r="Q37" s="47"/>
    </row>
    <row r="38" spans="1:17" s="46" customFormat="1">
      <c r="A38" s="49"/>
      <c r="B38" s="48"/>
      <c r="C38" s="51"/>
      <c r="D38" s="52"/>
      <c r="E38" s="49"/>
      <c r="F38" s="51"/>
      <c r="G38" s="50"/>
      <c r="H38" s="49"/>
      <c r="I38" s="49"/>
      <c r="J38" s="48"/>
      <c r="K38" s="48"/>
      <c r="L38" s="47"/>
      <c r="M38" s="47"/>
      <c r="N38" s="47"/>
      <c r="O38" s="47"/>
      <c r="P38" s="47"/>
      <c r="Q38" s="47"/>
    </row>
    <row r="39" spans="1:17" s="46" customFormat="1">
      <c r="A39" s="49"/>
      <c r="B39" s="48"/>
      <c r="C39" s="51"/>
      <c r="D39" s="52"/>
      <c r="E39" s="49"/>
      <c r="F39" s="51"/>
      <c r="G39" s="50"/>
      <c r="H39" s="49"/>
      <c r="I39" s="49"/>
      <c r="J39" s="48"/>
      <c r="K39" s="48"/>
      <c r="L39" s="47"/>
      <c r="M39" s="47"/>
      <c r="N39" s="47"/>
      <c r="O39" s="47"/>
      <c r="P39" s="47"/>
      <c r="Q39" s="47"/>
    </row>
    <row r="40" spans="1:17" s="46" customFormat="1">
      <c r="A40" s="49"/>
      <c r="B40" s="48"/>
      <c r="C40" s="51"/>
      <c r="D40" s="52"/>
      <c r="E40" s="49"/>
      <c r="F40" s="51"/>
      <c r="G40" s="50"/>
      <c r="H40" s="49"/>
      <c r="I40" s="49"/>
      <c r="J40" s="48"/>
      <c r="K40" s="48"/>
      <c r="L40" s="47"/>
      <c r="M40" s="47"/>
      <c r="N40" s="47"/>
      <c r="O40" s="47"/>
      <c r="P40" s="47"/>
      <c r="Q40" s="47"/>
    </row>
    <row r="41" spans="1:17" s="46" customFormat="1">
      <c r="A41" s="49"/>
      <c r="B41" s="48"/>
      <c r="C41" s="51"/>
      <c r="D41" s="52"/>
      <c r="E41" s="49"/>
      <c r="F41" s="51"/>
      <c r="G41" s="50"/>
      <c r="H41" s="49"/>
      <c r="I41" s="49"/>
      <c r="J41" s="48"/>
      <c r="K41" s="48"/>
      <c r="L41" s="47"/>
      <c r="M41" s="47"/>
      <c r="N41" s="47"/>
      <c r="O41" s="47"/>
      <c r="P41" s="47"/>
      <c r="Q41" s="47"/>
    </row>
    <row r="42" spans="1:17" s="46" customFormat="1">
      <c r="A42" s="49"/>
      <c r="B42" s="48"/>
      <c r="C42" s="51" t="s">
        <v>256</v>
      </c>
      <c r="D42" s="52"/>
      <c r="E42" s="49"/>
      <c r="F42" s="51"/>
      <c r="G42" s="50"/>
      <c r="H42" s="49"/>
      <c r="I42" s="49"/>
      <c r="J42" s="48"/>
      <c r="K42" s="48"/>
      <c r="L42" s="47"/>
      <c r="M42" s="47"/>
      <c r="N42" s="47"/>
      <c r="O42" s="47"/>
      <c r="P42" s="47"/>
      <c r="Q42" s="47"/>
    </row>
  </sheetData>
  <autoFilter ref="A5:N34"/>
  <mergeCells count="5">
    <mergeCell ref="A32:K32"/>
    <mergeCell ref="A1:K1"/>
    <mergeCell ref="A2:K2"/>
    <mergeCell ref="A3:K3"/>
    <mergeCell ref="A4:K4"/>
  </mergeCells>
  <pageMargins left="0.16" right="0.1" top="0.13" bottom="0.15" header="0.04" footer="0.12"/>
  <pageSetup scale="80" orientation="landscape" horizontalDpi="300" verticalDpi="300" r:id="rId1"/>
</worksheet>
</file>

<file path=xl/worksheets/sheet6.xml><?xml version="1.0" encoding="utf-8"?>
<worksheet xmlns="http://schemas.openxmlformats.org/spreadsheetml/2006/main" xmlns:r="http://schemas.openxmlformats.org/officeDocument/2006/relationships">
  <dimension ref="A1:K65"/>
  <sheetViews>
    <sheetView workbookViewId="0">
      <selection activeCell="C12" sqref="C12"/>
    </sheetView>
  </sheetViews>
  <sheetFormatPr defaultRowHeight="15.75"/>
  <cols>
    <col min="1" max="1" width="4.375" style="8" bestFit="1" customWidth="1"/>
    <col min="2" max="2" width="23.25" style="8" customWidth="1"/>
    <col min="3" max="3" width="24" style="8" customWidth="1"/>
    <col min="4" max="4" width="9" style="9"/>
    <col min="5" max="5" width="21.125" style="8" customWidth="1"/>
    <col min="6" max="6" width="8.375" style="8" bestFit="1" customWidth="1"/>
    <col min="7" max="7" width="9.125" style="8" bestFit="1" customWidth="1"/>
    <col min="8" max="8" width="10.125" style="8" bestFit="1" customWidth="1"/>
    <col min="9" max="9" width="11.375" style="8" bestFit="1" customWidth="1"/>
    <col min="10" max="10" width="3.75" style="8" bestFit="1" customWidth="1"/>
    <col min="11" max="16384" width="9" style="8"/>
  </cols>
  <sheetData>
    <row r="1" spans="1:11" ht="23.25">
      <c r="A1" s="225" t="s">
        <v>255</v>
      </c>
      <c r="B1" s="225"/>
      <c r="C1" s="225"/>
      <c r="D1" s="225"/>
      <c r="E1" s="225"/>
      <c r="F1" s="225"/>
      <c r="G1" s="225"/>
      <c r="H1" s="225"/>
      <c r="I1" s="225"/>
      <c r="J1" s="225"/>
    </row>
    <row r="2" spans="1:11">
      <c r="A2" s="38" t="s">
        <v>254</v>
      </c>
      <c r="B2" s="38" t="s">
        <v>253</v>
      </c>
      <c r="C2" s="38" t="s">
        <v>252</v>
      </c>
      <c r="D2" s="39" t="s">
        <v>251</v>
      </c>
      <c r="E2" s="38" t="s">
        <v>250</v>
      </c>
      <c r="F2" s="38" t="s">
        <v>249</v>
      </c>
      <c r="G2" s="38" t="s">
        <v>8</v>
      </c>
      <c r="H2" s="38" t="s">
        <v>248</v>
      </c>
      <c r="I2" s="38" t="s">
        <v>10</v>
      </c>
      <c r="J2" s="37" t="s">
        <v>147</v>
      </c>
    </row>
    <row r="3" spans="1:11" ht="30">
      <c r="A3" s="26">
        <v>2</v>
      </c>
      <c r="B3" s="25" t="s">
        <v>247</v>
      </c>
      <c r="C3" s="17" t="s">
        <v>246</v>
      </c>
      <c r="D3" s="24" t="s">
        <v>245</v>
      </c>
      <c r="E3" s="17" t="s">
        <v>244</v>
      </c>
      <c r="F3" s="17" t="s">
        <v>243</v>
      </c>
      <c r="G3" s="23">
        <v>170</v>
      </c>
      <c r="H3" s="36">
        <v>141424.5</v>
      </c>
      <c r="I3" s="21">
        <f t="shared" ref="I3:I49" si="0">G3*H3</f>
        <v>24042165</v>
      </c>
      <c r="J3" s="10" t="s">
        <v>224</v>
      </c>
      <c r="K3" s="8" t="str">
        <f t="shared" ref="K3:K9" si="1">"VT2073."&amp;"1."&amp;A3</f>
        <v>VT2073.1.2</v>
      </c>
    </row>
    <row r="4" spans="1:11">
      <c r="A4" s="26">
        <v>7</v>
      </c>
      <c r="B4" s="25" t="s">
        <v>242</v>
      </c>
      <c r="C4" s="17"/>
      <c r="D4" s="24" t="s">
        <v>82</v>
      </c>
      <c r="E4" s="17" t="s">
        <v>240</v>
      </c>
      <c r="F4" s="17" t="s">
        <v>225</v>
      </c>
      <c r="G4" s="23">
        <v>400</v>
      </c>
      <c r="H4" s="22">
        <v>17200</v>
      </c>
      <c r="I4" s="21">
        <f t="shared" si="0"/>
        <v>6880000</v>
      </c>
      <c r="J4" s="10" t="s">
        <v>224</v>
      </c>
      <c r="K4" s="8" t="str">
        <f t="shared" si="1"/>
        <v>VT2073.1.7</v>
      </c>
    </row>
    <row r="5" spans="1:11">
      <c r="A5" s="26">
        <v>8</v>
      </c>
      <c r="B5" s="25" t="s">
        <v>241</v>
      </c>
      <c r="C5" s="17"/>
      <c r="D5" s="24" t="s">
        <v>82</v>
      </c>
      <c r="E5" s="17" t="s">
        <v>240</v>
      </c>
      <c r="F5" s="17" t="s">
        <v>225</v>
      </c>
      <c r="G5" s="23">
        <v>280</v>
      </c>
      <c r="H5" s="22">
        <v>21200</v>
      </c>
      <c r="I5" s="21">
        <f t="shared" si="0"/>
        <v>5936000</v>
      </c>
      <c r="J5" s="10" t="s">
        <v>224</v>
      </c>
      <c r="K5" s="8" t="str">
        <f t="shared" si="1"/>
        <v>VT2073.1.8</v>
      </c>
    </row>
    <row r="6" spans="1:11">
      <c r="A6" s="26">
        <v>17</v>
      </c>
      <c r="B6" s="25" t="s">
        <v>239</v>
      </c>
      <c r="C6" s="17" t="s">
        <v>238</v>
      </c>
      <c r="D6" s="24" t="s">
        <v>237</v>
      </c>
      <c r="E6" s="17" t="s">
        <v>236</v>
      </c>
      <c r="F6" s="17" t="s">
        <v>225</v>
      </c>
      <c r="G6" s="23">
        <v>10</v>
      </c>
      <c r="H6" s="22">
        <v>155400</v>
      </c>
      <c r="I6" s="21">
        <f t="shared" si="0"/>
        <v>1554000</v>
      </c>
      <c r="J6" s="10" t="s">
        <v>224</v>
      </c>
      <c r="K6" s="8" t="str">
        <f t="shared" si="1"/>
        <v>VT2073.1.17</v>
      </c>
    </row>
    <row r="7" spans="1:11">
      <c r="A7" s="26">
        <v>21</v>
      </c>
      <c r="B7" s="25" t="s">
        <v>235</v>
      </c>
      <c r="C7" s="17"/>
      <c r="D7" s="24" t="s">
        <v>82</v>
      </c>
      <c r="E7" s="17" t="s">
        <v>234</v>
      </c>
      <c r="F7" s="17" t="s">
        <v>225</v>
      </c>
      <c r="G7" s="23">
        <v>30</v>
      </c>
      <c r="H7" s="22">
        <v>23600</v>
      </c>
      <c r="I7" s="21">
        <f t="shared" si="0"/>
        <v>708000</v>
      </c>
      <c r="J7" s="10" t="s">
        <v>224</v>
      </c>
      <c r="K7" s="8" t="str">
        <f t="shared" si="1"/>
        <v>VT2073.1.21</v>
      </c>
    </row>
    <row r="8" spans="1:11">
      <c r="A8" s="26">
        <v>22</v>
      </c>
      <c r="B8" s="25" t="s">
        <v>233</v>
      </c>
      <c r="C8" s="17" t="s">
        <v>232</v>
      </c>
      <c r="D8" s="24" t="s">
        <v>231</v>
      </c>
      <c r="E8" s="17" t="s">
        <v>230</v>
      </c>
      <c r="F8" s="17" t="s">
        <v>225</v>
      </c>
      <c r="G8" s="23">
        <v>240</v>
      </c>
      <c r="H8" s="22">
        <v>103000</v>
      </c>
      <c r="I8" s="21">
        <f t="shared" si="0"/>
        <v>24720000</v>
      </c>
      <c r="J8" s="10" t="s">
        <v>224</v>
      </c>
      <c r="K8" s="8" t="str">
        <f t="shared" si="1"/>
        <v>VT2073.1.22</v>
      </c>
    </row>
    <row r="9" spans="1:11" ht="30">
      <c r="A9" s="26">
        <v>26</v>
      </c>
      <c r="B9" s="25" t="s">
        <v>229</v>
      </c>
      <c r="C9" s="17" t="s">
        <v>228</v>
      </c>
      <c r="D9" s="24" t="s">
        <v>227</v>
      </c>
      <c r="E9" s="17" t="s">
        <v>226</v>
      </c>
      <c r="F9" s="17" t="s">
        <v>225</v>
      </c>
      <c r="G9" s="23">
        <v>18</v>
      </c>
      <c r="H9" s="22">
        <v>726000</v>
      </c>
      <c r="I9" s="21">
        <f t="shared" si="0"/>
        <v>13068000</v>
      </c>
      <c r="J9" s="10" t="s">
        <v>224</v>
      </c>
      <c r="K9" s="8" t="str">
        <f t="shared" si="1"/>
        <v>VT2073.1.26</v>
      </c>
    </row>
    <row r="10" spans="1:11" ht="30">
      <c r="A10" s="26">
        <v>2</v>
      </c>
      <c r="B10" s="25" t="s">
        <v>223</v>
      </c>
      <c r="C10" s="17" t="s">
        <v>222</v>
      </c>
      <c r="D10" s="24" t="s">
        <v>74</v>
      </c>
      <c r="E10" s="17" t="s">
        <v>221</v>
      </c>
      <c r="F10" s="17" t="s">
        <v>87</v>
      </c>
      <c r="G10" s="23">
        <v>35</v>
      </c>
      <c r="H10" s="22">
        <v>4590</v>
      </c>
      <c r="I10" s="21">
        <f t="shared" si="0"/>
        <v>160650</v>
      </c>
      <c r="J10" s="10" t="s">
        <v>200</v>
      </c>
      <c r="K10" s="8" t="str">
        <f t="shared" ref="K10:K17" si="2">"VT2073."&amp;"3."&amp;A10</f>
        <v>VT2073.3.2</v>
      </c>
    </row>
    <row r="11" spans="1:11">
      <c r="A11" s="26">
        <v>5</v>
      </c>
      <c r="B11" s="25" t="s">
        <v>220</v>
      </c>
      <c r="C11" s="17" t="s">
        <v>219</v>
      </c>
      <c r="D11" s="24" t="s">
        <v>74</v>
      </c>
      <c r="E11" s="17" t="s">
        <v>218</v>
      </c>
      <c r="F11" s="17" t="s">
        <v>87</v>
      </c>
      <c r="G11" s="23">
        <v>54000</v>
      </c>
      <c r="H11" s="22">
        <v>1150</v>
      </c>
      <c r="I11" s="21">
        <f t="shared" si="0"/>
        <v>62100000</v>
      </c>
      <c r="J11" s="10" t="s">
        <v>200</v>
      </c>
      <c r="K11" s="8" t="str">
        <f t="shared" si="2"/>
        <v>VT2073.3.5</v>
      </c>
    </row>
    <row r="12" spans="1:11">
      <c r="A12" s="26">
        <v>8</v>
      </c>
      <c r="B12" s="25" t="s">
        <v>217</v>
      </c>
      <c r="C12" s="17" t="s">
        <v>216</v>
      </c>
      <c r="D12" s="24" t="s">
        <v>74</v>
      </c>
      <c r="E12" s="17" t="s">
        <v>215</v>
      </c>
      <c r="F12" s="17" t="s">
        <v>87</v>
      </c>
      <c r="G12" s="23">
        <v>2000</v>
      </c>
      <c r="H12" s="22">
        <v>650</v>
      </c>
      <c r="I12" s="21">
        <f t="shared" si="0"/>
        <v>1300000</v>
      </c>
      <c r="J12" s="10" t="s">
        <v>200</v>
      </c>
      <c r="K12" s="8" t="str">
        <f t="shared" si="2"/>
        <v>VT2073.3.8</v>
      </c>
    </row>
    <row r="13" spans="1:11">
      <c r="A13" s="26">
        <v>11</v>
      </c>
      <c r="B13" s="25" t="s">
        <v>214</v>
      </c>
      <c r="C13" s="17" t="s">
        <v>213</v>
      </c>
      <c r="D13" s="24" t="s">
        <v>74</v>
      </c>
      <c r="E13" s="17" t="s">
        <v>212</v>
      </c>
      <c r="F13" s="17" t="s">
        <v>87</v>
      </c>
      <c r="G13" s="23">
        <v>3100</v>
      </c>
      <c r="H13" s="22">
        <v>2000</v>
      </c>
      <c r="I13" s="21">
        <f t="shared" si="0"/>
        <v>6200000</v>
      </c>
      <c r="J13" s="10" t="s">
        <v>200</v>
      </c>
      <c r="K13" s="8" t="str">
        <f t="shared" si="2"/>
        <v>VT2073.3.11</v>
      </c>
    </row>
    <row r="14" spans="1:11">
      <c r="A14" s="26">
        <v>12</v>
      </c>
      <c r="B14" s="25" t="s">
        <v>211</v>
      </c>
      <c r="C14" s="17" t="s">
        <v>210</v>
      </c>
      <c r="D14" s="24" t="s">
        <v>74</v>
      </c>
      <c r="E14" s="17" t="s">
        <v>209</v>
      </c>
      <c r="F14" s="17" t="s">
        <v>87</v>
      </c>
      <c r="G14" s="23">
        <v>120</v>
      </c>
      <c r="H14" s="22">
        <v>714</v>
      </c>
      <c r="I14" s="21">
        <f t="shared" si="0"/>
        <v>85680</v>
      </c>
      <c r="J14" s="10" t="s">
        <v>200</v>
      </c>
      <c r="K14" s="8" t="str">
        <f t="shared" si="2"/>
        <v>VT2073.3.12</v>
      </c>
    </row>
    <row r="15" spans="1:11">
      <c r="A15" s="26">
        <v>16</v>
      </c>
      <c r="B15" s="25" t="s">
        <v>208</v>
      </c>
      <c r="C15" s="17" t="s">
        <v>207</v>
      </c>
      <c r="D15" s="24" t="s">
        <v>74</v>
      </c>
      <c r="E15" s="17" t="s">
        <v>206</v>
      </c>
      <c r="F15" s="17" t="s">
        <v>87</v>
      </c>
      <c r="G15" s="23">
        <v>117500</v>
      </c>
      <c r="H15" s="22">
        <v>780</v>
      </c>
      <c r="I15" s="21">
        <f t="shared" si="0"/>
        <v>91650000</v>
      </c>
      <c r="J15" s="10" t="s">
        <v>200</v>
      </c>
      <c r="K15" s="8" t="str">
        <f t="shared" si="2"/>
        <v>VT2073.3.16</v>
      </c>
    </row>
    <row r="16" spans="1:11">
      <c r="A16" s="26">
        <v>18</v>
      </c>
      <c r="B16" s="25" t="s">
        <v>205</v>
      </c>
      <c r="C16" s="17" t="s">
        <v>205</v>
      </c>
      <c r="D16" s="24" t="s">
        <v>204</v>
      </c>
      <c r="E16" s="17" t="s">
        <v>87</v>
      </c>
      <c r="F16" s="17" t="s">
        <v>87</v>
      </c>
      <c r="G16" s="23">
        <v>2</v>
      </c>
      <c r="H16" s="22">
        <v>100000</v>
      </c>
      <c r="I16" s="21">
        <f t="shared" si="0"/>
        <v>200000</v>
      </c>
      <c r="J16" s="10" t="s">
        <v>200</v>
      </c>
      <c r="K16" s="8" t="str">
        <f t="shared" si="2"/>
        <v>VT2073.3.18</v>
      </c>
    </row>
    <row r="17" spans="1:11">
      <c r="A17" s="26">
        <v>24</v>
      </c>
      <c r="B17" s="25" t="s">
        <v>203</v>
      </c>
      <c r="C17" s="17"/>
      <c r="D17" s="24" t="s">
        <v>202</v>
      </c>
      <c r="E17" s="17" t="s">
        <v>201</v>
      </c>
      <c r="F17" s="17" t="s">
        <v>87</v>
      </c>
      <c r="G17" s="23">
        <v>25</v>
      </c>
      <c r="H17" s="22">
        <v>21500</v>
      </c>
      <c r="I17" s="21">
        <f t="shared" si="0"/>
        <v>537500</v>
      </c>
      <c r="J17" s="10" t="s">
        <v>200</v>
      </c>
      <c r="K17" s="8" t="str">
        <f t="shared" si="2"/>
        <v>VT2073.3.24</v>
      </c>
    </row>
    <row r="18" spans="1:11" ht="30">
      <c r="A18" s="26">
        <v>2</v>
      </c>
      <c r="B18" s="25" t="s">
        <v>199</v>
      </c>
      <c r="C18" s="17" t="s">
        <v>198</v>
      </c>
      <c r="D18" s="24" t="s">
        <v>163</v>
      </c>
      <c r="E18" s="17" t="s">
        <v>197</v>
      </c>
      <c r="F18" s="17" t="s">
        <v>84</v>
      </c>
      <c r="G18" s="23">
        <v>6000</v>
      </c>
      <c r="H18" s="22">
        <v>4955</v>
      </c>
      <c r="I18" s="21">
        <f t="shared" si="0"/>
        <v>29730000</v>
      </c>
      <c r="J18" s="10" t="s">
        <v>185</v>
      </c>
      <c r="K18" s="8" t="str">
        <f>"VT2073."&amp;"5."&amp;A18</f>
        <v>VT2073.5.2</v>
      </c>
    </row>
    <row r="19" spans="1:11" s="27" customFormat="1" ht="30">
      <c r="A19" s="35">
        <v>3</v>
      </c>
      <c r="B19" s="34" t="s">
        <v>196</v>
      </c>
      <c r="C19" s="32" t="s">
        <v>195</v>
      </c>
      <c r="D19" s="33" t="s">
        <v>194</v>
      </c>
      <c r="E19" s="32" t="s">
        <v>193</v>
      </c>
      <c r="F19" s="32" t="s">
        <v>193</v>
      </c>
      <c r="G19" s="31">
        <v>10000</v>
      </c>
      <c r="H19" s="30">
        <v>6510</v>
      </c>
      <c r="I19" s="29">
        <f t="shared" si="0"/>
        <v>65100000</v>
      </c>
      <c r="J19" s="28" t="s">
        <v>185</v>
      </c>
      <c r="K19" s="27" t="str">
        <f>"VT2073."&amp;"5."&amp;A19</f>
        <v>VT2073.5.3</v>
      </c>
    </row>
    <row r="20" spans="1:11">
      <c r="A20" s="26">
        <v>8</v>
      </c>
      <c r="B20" s="25" t="s">
        <v>192</v>
      </c>
      <c r="C20" s="17" t="s">
        <v>191</v>
      </c>
      <c r="D20" s="24" t="s">
        <v>187</v>
      </c>
      <c r="E20" s="17" t="s">
        <v>190</v>
      </c>
      <c r="F20" s="17" t="s">
        <v>87</v>
      </c>
      <c r="G20" s="23">
        <v>30</v>
      </c>
      <c r="H20" s="22">
        <v>25100</v>
      </c>
      <c r="I20" s="21">
        <f t="shared" si="0"/>
        <v>753000</v>
      </c>
      <c r="J20" s="10" t="s">
        <v>185</v>
      </c>
      <c r="K20" s="8" t="str">
        <f>"VT2073."&amp;"5."&amp;A20</f>
        <v>VT2073.5.8</v>
      </c>
    </row>
    <row r="21" spans="1:11">
      <c r="A21" s="26">
        <v>12</v>
      </c>
      <c r="B21" s="25" t="s">
        <v>189</v>
      </c>
      <c r="C21" s="17" t="s">
        <v>188</v>
      </c>
      <c r="D21" s="24" t="s">
        <v>187</v>
      </c>
      <c r="E21" s="17" t="s">
        <v>186</v>
      </c>
      <c r="F21" s="17" t="s">
        <v>87</v>
      </c>
      <c r="G21" s="23">
        <v>9</v>
      </c>
      <c r="H21" s="22">
        <v>12000</v>
      </c>
      <c r="I21" s="21">
        <f t="shared" si="0"/>
        <v>108000</v>
      </c>
      <c r="J21" s="10" t="s">
        <v>185</v>
      </c>
      <c r="K21" s="8" t="str">
        <f>"VT2073."&amp;"5."&amp;A21</f>
        <v>VT2073.5.12</v>
      </c>
    </row>
    <row r="22" spans="1:11">
      <c r="A22" s="26">
        <v>1</v>
      </c>
      <c r="B22" s="25" t="s">
        <v>184</v>
      </c>
      <c r="C22" s="17"/>
      <c r="D22" s="24" t="s">
        <v>183</v>
      </c>
      <c r="E22" s="17" t="s">
        <v>182</v>
      </c>
      <c r="F22" s="17" t="s">
        <v>170</v>
      </c>
      <c r="G22" s="23">
        <v>1100</v>
      </c>
      <c r="H22" s="22">
        <v>12600</v>
      </c>
      <c r="I22" s="21">
        <f t="shared" si="0"/>
        <v>13860000</v>
      </c>
      <c r="J22" s="10" t="s">
        <v>161</v>
      </c>
      <c r="K22" s="8" t="str">
        <f t="shared" ref="K22:K27" si="3">"VT2073."&amp;"6."&amp;A22</f>
        <v>VT2073.6.1</v>
      </c>
    </row>
    <row r="23" spans="1:11" ht="30">
      <c r="A23" s="26">
        <v>4</v>
      </c>
      <c r="B23" s="25" t="s">
        <v>181</v>
      </c>
      <c r="C23" s="17" t="s">
        <v>180</v>
      </c>
      <c r="D23" s="24" t="s">
        <v>172</v>
      </c>
      <c r="E23" s="17" t="s">
        <v>179</v>
      </c>
      <c r="F23" s="17" t="s">
        <v>170</v>
      </c>
      <c r="G23" s="23">
        <v>19000</v>
      </c>
      <c r="H23" s="22">
        <v>3800</v>
      </c>
      <c r="I23" s="21">
        <f t="shared" si="0"/>
        <v>72200000</v>
      </c>
      <c r="J23" s="10" t="s">
        <v>161</v>
      </c>
      <c r="K23" s="8" t="str">
        <f t="shared" si="3"/>
        <v>VT2073.6.4</v>
      </c>
    </row>
    <row r="24" spans="1:11" ht="30">
      <c r="A24" s="26">
        <v>5</v>
      </c>
      <c r="B24" s="25" t="s">
        <v>178</v>
      </c>
      <c r="C24" s="17" t="s">
        <v>177</v>
      </c>
      <c r="D24" s="24" t="s">
        <v>176</v>
      </c>
      <c r="E24" s="17" t="s">
        <v>175</v>
      </c>
      <c r="F24" s="17" t="s">
        <v>170</v>
      </c>
      <c r="G24" s="23">
        <v>60000</v>
      </c>
      <c r="H24" s="22">
        <v>1377</v>
      </c>
      <c r="I24" s="21">
        <f t="shared" si="0"/>
        <v>82620000</v>
      </c>
      <c r="J24" s="10" t="s">
        <v>161</v>
      </c>
      <c r="K24" s="8" t="str">
        <f t="shared" si="3"/>
        <v>VT2073.6.5</v>
      </c>
    </row>
    <row r="25" spans="1:11" ht="30">
      <c r="A25" s="26">
        <v>7</v>
      </c>
      <c r="B25" s="25" t="s">
        <v>174</v>
      </c>
      <c r="C25" s="17" t="s">
        <v>173</v>
      </c>
      <c r="D25" s="24" t="s">
        <v>172</v>
      </c>
      <c r="E25" s="17" t="s">
        <v>171</v>
      </c>
      <c r="F25" s="17" t="s">
        <v>170</v>
      </c>
      <c r="G25" s="23">
        <v>3700</v>
      </c>
      <c r="H25" s="22">
        <v>5200</v>
      </c>
      <c r="I25" s="21">
        <f t="shared" si="0"/>
        <v>19240000</v>
      </c>
      <c r="J25" s="10" t="s">
        <v>161</v>
      </c>
      <c r="K25" s="8" t="str">
        <f t="shared" si="3"/>
        <v>VT2073.6.7</v>
      </c>
    </row>
    <row r="26" spans="1:11" ht="30">
      <c r="A26" s="26">
        <v>13</v>
      </c>
      <c r="B26" s="25" t="s">
        <v>169</v>
      </c>
      <c r="C26" s="17" t="s">
        <v>168</v>
      </c>
      <c r="D26" s="24" t="s">
        <v>167</v>
      </c>
      <c r="E26" s="17" t="s">
        <v>166</v>
      </c>
      <c r="F26" s="17" t="s">
        <v>87</v>
      </c>
      <c r="G26" s="23">
        <v>50</v>
      </c>
      <c r="H26" s="22">
        <v>120000</v>
      </c>
      <c r="I26" s="21">
        <f t="shared" si="0"/>
        <v>6000000</v>
      </c>
      <c r="J26" s="10" t="s">
        <v>161</v>
      </c>
      <c r="K26" s="8" t="str">
        <f t="shared" si="3"/>
        <v>VT2073.6.13</v>
      </c>
    </row>
    <row r="27" spans="1:11" ht="30">
      <c r="A27" s="26">
        <v>16</v>
      </c>
      <c r="B27" s="25" t="s">
        <v>165</v>
      </c>
      <c r="C27" s="17" t="s">
        <v>164</v>
      </c>
      <c r="D27" s="24" t="s">
        <v>163</v>
      </c>
      <c r="E27" s="17" t="s">
        <v>162</v>
      </c>
      <c r="F27" s="17" t="s">
        <v>65</v>
      </c>
      <c r="G27" s="23">
        <v>460</v>
      </c>
      <c r="H27" s="22">
        <v>5800</v>
      </c>
      <c r="I27" s="21">
        <f t="shared" si="0"/>
        <v>2668000</v>
      </c>
      <c r="J27" s="10" t="s">
        <v>161</v>
      </c>
      <c r="K27" s="8" t="str">
        <f t="shared" si="3"/>
        <v>VT2073.6.16</v>
      </c>
    </row>
    <row r="28" spans="1:11">
      <c r="A28" s="26">
        <v>2</v>
      </c>
      <c r="B28" s="25" t="s">
        <v>160</v>
      </c>
      <c r="C28" s="17"/>
      <c r="D28" s="24" t="s">
        <v>159</v>
      </c>
      <c r="E28" s="17" t="s">
        <v>158</v>
      </c>
      <c r="F28" s="17" t="s">
        <v>87</v>
      </c>
      <c r="G28" s="23">
        <v>115</v>
      </c>
      <c r="H28" s="22">
        <v>5900</v>
      </c>
      <c r="I28" s="21">
        <f t="shared" si="0"/>
        <v>678500</v>
      </c>
      <c r="J28" s="10" t="s">
        <v>107</v>
      </c>
      <c r="K28" s="8" t="str">
        <f t="shared" ref="K28:K49" si="4">"VT2073."&amp;"17."&amp;A28</f>
        <v>VT2073.17.2</v>
      </c>
    </row>
    <row r="29" spans="1:11" ht="30">
      <c r="A29" s="26">
        <v>6</v>
      </c>
      <c r="B29" s="25" t="s">
        <v>157</v>
      </c>
      <c r="C29" s="17"/>
      <c r="D29" s="24" t="s">
        <v>85</v>
      </c>
      <c r="E29" s="17" t="s">
        <v>155</v>
      </c>
      <c r="F29" s="17" t="s">
        <v>155</v>
      </c>
      <c r="G29" s="23">
        <v>3</v>
      </c>
      <c r="H29" s="22">
        <v>500000</v>
      </c>
      <c r="I29" s="21">
        <f t="shared" si="0"/>
        <v>1500000</v>
      </c>
      <c r="J29" s="10" t="s">
        <v>107</v>
      </c>
      <c r="K29" s="8" t="str">
        <f t="shared" si="4"/>
        <v>VT2073.17.6</v>
      </c>
    </row>
    <row r="30" spans="1:11" ht="30">
      <c r="A30" s="26">
        <v>8</v>
      </c>
      <c r="B30" s="25" t="s">
        <v>156</v>
      </c>
      <c r="C30" s="17"/>
      <c r="D30" s="24" t="s">
        <v>85</v>
      </c>
      <c r="E30" s="17" t="s">
        <v>155</v>
      </c>
      <c r="F30" s="17" t="s">
        <v>154</v>
      </c>
      <c r="G30" s="23">
        <v>2</v>
      </c>
      <c r="H30" s="22">
        <v>275000</v>
      </c>
      <c r="I30" s="21">
        <f t="shared" si="0"/>
        <v>550000</v>
      </c>
      <c r="J30" s="10" t="s">
        <v>107</v>
      </c>
      <c r="K30" s="8" t="str">
        <f t="shared" si="4"/>
        <v>VT2073.17.8</v>
      </c>
    </row>
    <row r="31" spans="1:11">
      <c r="A31" s="26">
        <v>17</v>
      </c>
      <c r="B31" s="25" t="s">
        <v>153</v>
      </c>
      <c r="C31" s="17" t="s">
        <v>152</v>
      </c>
      <c r="D31" s="24" t="s">
        <v>85</v>
      </c>
      <c r="E31" s="17" t="s">
        <v>151</v>
      </c>
      <c r="F31" s="17" t="s">
        <v>147</v>
      </c>
      <c r="G31" s="23">
        <v>4</v>
      </c>
      <c r="H31" s="22">
        <v>51000</v>
      </c>
      <c r="I31" s="21">
        <f t="shared" si="0"/>
        <v>204000</v>
      </c>
      <c r="J31" s="10" t="s">
        <v>107</v>
      </c>
      <c r="K31" s="8" t="str">
        <f t="shared" si="4"/>
        <v>VT2073.17.17</v>
      </c>
    </row>
    <row r="32" spans="1:11">
      <c r="A32" s="26">
        <v>18</v>
      </c>
      <c r="B32" s="25" t="s">
        <v>150</v>
      </c>
      <c r="C32" s="17" t="s">
        <v>149</v>
      </c>
      <c r="D32" s="24" t="s">
        <v>85</v>
      </c>
      <c r="E32" s="17" t="s">
        <v>148</v>
      </c>
      <c r="F32" s="17" t="s">
        <v>147</v>
      </c>
      <c r="G32" s="23">
        <v>4</v>
      </c>
      <c r="H32" s="22">
        <v>85000</v>
      </c>
      <c r="I32" s="21">
        <f t="shared" si="0"/>
        <v>340000</v>
      </c>
      <c r="J32" s="10" t="s">
        <v>107</v>
      </c>
      <c r="K32" s="8" t="str">
        <f t="shared" si="4"/>
        <v>VT2073.17.18</v>
      </c>
    </row>
    <row r="33" spans="1:11">
      <c r="A33" s="26">
        <v>19</v>
      </c>
      <c r="B33" s="25" t="s">
        <v>146</v>
      </c>
      <c r="C33" s="17" t="s">
        <v>145</v>
      </c>
      <c r="D33" s="24" t="s">
        <v>144</v>
      </c>
      <c r="E33" s="17" t="s">
        <v>143</v>
      </c>
      <c r="F33" s="17" t="s">
        <v>87</v>
      </c>
      <c r="G33" s="23">
        <v>1000</v>
      </c>
      <c r="H33" s="22">
        <v>252</v>
      </c>
      <c r="I33" s="21">
        <f t="shared" si="0"/>
        <v>252000</v>
      </c>
      <c r="J33" s="10" t="s">
        <v>107</v>
      </c>
      <c r="K33" s="8" t="str">
        <f t="shared" si="4"/>
        <v>VT2073.17.19</v>
      </c>
    </row>
    <row r="34" spans="1:11">
      <c r="A34" s="26">
        <v>20</v>
      </c>
      <c r="B34" s="25" t="s">
        <v>142</v>
      </c>
      <c r="C34" s="17" t="s">
        <v>141</v>
      </c>
      <c r="D34" s="24" t="s">
        <v>140</v>
      </c>
      <c r="E34" s="17" t="s">
        <v>139</v>
      </c>
      <c r="F34" s="17" t="s">
        <v>87</v>
      </c>
      <c r="G34" s="23">
        <v>36</v>
      </c>
      <c r="H34" s="22">
        <v>1600</v>
      </c>
      <c r="I34" s="21">
        <f t="shared" si="0"/>
        <v>57600</v>
      </c>
      <c r="J34" s="10" t="s">
        <v>107</v>
      </c>
      <c r="K34" s="8" t="str">
        <f t="shared" si="4"/>
        <v>VT2073.17.20</v>
      </c>
    </row>
    <row r="35" spans="1:11">
      <c r="A35" s="26">
        <v>24</v>
      </c>
      <c r="B35" s="25" t="s">
        <v>138</v>
      </c>
      <c r="C35" s="17" t="s">
        <v>136</v>
      </c>
      <c r="D35" s="24" t="s">
        <v>74</v>
      </c>
      <c r="E35" s="17" t="s">
        <v>135</v>
      </c>
      <c r="F35" s="17" t="s">
        <v>87</v>
      </c>
      <c r="G35" s="23">
        <v>250</v>
      </c>
      <c r="H35" s="22">
        <v>1200</v>
      </c>
      <c r="I35" s="21">
        <f t="shared" si="0"/>
        <v>300000</v>
      </c>
      <c r="J35" s="10" t="s">
        <v>107</v>
      </c>
      <c r="K35" s="8" t="str">
        <f t="shared" si="4"/>
        <v>VT2073.17.24</v>
      </c>
    </row>
    <row r="36" spans="1:11">
      <c r="A36" s="26">
        <v>25</v>
      </c>
      <c r="B36" s="25" t="s">
        <v>137</v>
      </c>
      <c r="C36" s="17" t="s">
        <v>136</v>
      </c>
      <c r="D36" s="24" t="s">
        <v>74</v>
      </c>
      <c r="E36" s="17" t="s">
        <v>135</v>
      </c>
      <c r="F36" s="17" t="s">
        <v>87</v>
      </c>
      <c r="G36" s="23">
        <v>1500</v>
      </c>
      <c r="H36" s="22">
        <v>1200</v>
      </c>
      <c r="I36" s="21">
        <f t="shared" si="0"/>
        <v>1800000</v>
      </c>
      <c r="J36" s="10" t="s">
        <v>107</v>
      </c>
      <c r="K36" s="8" t="str">
        <f t="shared" si="4"/>
        <v>VT2073.17.25</v>
      </c>
    </row>
    <row r="37" spans="1:11">
      <c r="A37" s="26">
        <v>26</v>
      </c>
      <c r="B37" s="25" t="s">
        <v>134</v>
      </c>
      <c r="C37" s="17" t="s">
        <v>134</v>
      </c>
      <c r="D37" s="24" t="s">
        <v>133</v>
      </c>
      <c r="E37" s="17" t="s">
        <v>87</v>
      </c>
      <c r="F37" s="17" t="s">
        <v>87</v>
      </c>
      <c r="G37" s="23">
        <v>1</v>
      </c>
      <c r="H37" s="22">
        <v>75000</v>
      </c>
      <c r="I37" s="21">
        <f t="shared" si="0"/>
        <v>75000</v>
      </c>
      <c r="J37" s="10" t="s">
        <v>107</v>
      </c>
      <c r="K37" s="8" t="str">
        <f t="shared" si="4"/>
        <v>VT2073.17.26</v>
      </c>
    </row>
    <row r="38" spans="1:11" ht="30">
      <c r="A38" s="26">
        <v>44</v>
      </c>
      <c r="B38" s="25" t="s">
        <v>132</v>
      </c>
      <c r="C38" s="17" t="s">
        <v>131</v>
      </c>
      <c r="D38" s="24" t="s">
        <v>130</v>
      </c>
      <c r="E38" s="17" t="s">
        <v>129</v>
      </c>
      <c r="F38" s="17" t="s">
        <v>129</v>
      </c>
      <c r="G38" s="23">
        <v>16</v>
      </c>
      <c r="H38" s="22">
        <v>19400</v>
      </c>
      <c r="I38" s="21">
        <f t="shared" si="0"/>
        <v>310400</v>
      </c>
      <c r="J38" s="10" t="s">
        <v>107</v>
      </c>
      <c r="K38" s="8" t="str">
        <f t="shared" si="4"/>
        <v>VT2073.17.44</v>
      </c>
    </row>
    <row r="39" spans="1:11">
      <c r="A39" s="26">
        <v>46</v>
      </c>
      <c r="B39" s="25" t="s">
        <v>128</v>
      </c>
      <c r="C39" s="17" t="s">
        <v>118</v>
      </c>
      <c r="D39" s="24" t="s">
        <v>117</v>
      </c>
      <c r="E39" s="17" t="s">
        <v>116</v>
      </c>
      <c r="F39" s="17" t="s">
        <v>87</v>
      </c>
      <c r="G39" s="23">
        <v>10</v>
      </c>
      <c r="H39" s="22">
        <v>21000</v>
      </c>
      <c r="I39" s="21">
        <f t="shared" si="0"/>
        <v>210000</v>
      </c>
      <c r="J39" s="10" t="s">
        <v>107</v>
      </c>
      <c r="K39" s="8" t="str">
        <f t="shared" si="4"/>
        <v>VT2073.17.46</v>
      </c>
    </row>
    <row r="40" spans="1:11">
      <c r="A40" s="26">
        <v>48</v>
      </c>
      <c r="B40" s="25" t="s">
        <v>127</v>
      </c>
      <c r="C40" s="17" t="s">
        <v>126</v>
      </c>
      <c r="D40" s="24" t="s">
        <v>117</v>
      </c>
      <c r="E40" s="17" t="s">
        <v>125</v>
      </c>
      <c r="F40" s="17" t="s">
        <v>124</v>
      </c>
      <c r="G40" s="23">
        <v>10</v>
      </c>
      <c r="H40" s="22">
        <v>77000</v>
      </c>
      <c r="I40" s="21">
        <f t="shared" si="0"/>
        <v>770000</v>
      </c>
      <c r="J40" s="10" t="s">
        <v>107</v>
      </c>
      <c r="K40" s="8" t="str">
        <f t="shared" si="4"/>
        <v>VT2073.17.48</v>
      </c>
    </row>
    <row r="41" spans="1:11">
      <c r="A41" s="26">
        <v>53</v>
      </c>
      <c r="B41" s="25" t="s">
        <v>123</v>
      </c>
      <c r="C41" s="17" t="s">
        <v>118</v>
      </c>
      <c r="D41" s="24" t="s">
        <v>117</v>
      </c>
      <c r="E41" s="17" t="s">
        <v>116</v>
      </c>
      <c r="F41" s="17" t="s">
        <v>87</v>
      </c>
      <c r="G41" s="23">
        <v>20</v>
      </c>
      <c r="H41" s="22">
        <v>24000</v>
      </c>
      <c r="I41" s="21">
        <f t="shared" si="0"/>
        <v>480000</v>
      </c>
      <c r="J41" s="10" t="s">
        <v>107</v>
      </c>
      <c r="K41" s="8" t="str">
        <f t="shared" si="4"/>
        <v>VT2073.17.53</v>
      </c>
    </row>
    <row r="42" spans="1:11">
      <c r="A42" s="26">
        <v>63</v>
      </c>
      <c r="B42" s="25" t="s">
        <v>122</v>
      </c>
      <c r="C42" s="17" t="s">
        <v>118</v>
      </c>
      <c r="D42" s="24" t="s">
        <v>117</v>
      </c>
      <c r="E42" s="17" t="s">
        <v>116</v>
      </c>
      <c r="F42" s="17" t="s">
        <v>87</v>
      </c>
      <c r="G42" s="23">
        <v>40</v>
      </c>
      <c r="H42" s="22">
        <v>23000</v>
      </c>
      <c r="I42" s="21">
        <f t="shared" si="0"/>
        <v>920000</v>
      </c>
      <c r="J42" s="10" t="s">
        <v>107</v>
      </c>
      <c r="K42" s="8" t="str">
        <f t="shared" si="4"/>
        <v>VT2073.17.63</v>
      </c>
    </row>
    <row r="43" spans="1:11">
      <c r="A43" s="26">
        <v>65</v>
      </c>
      <c r="B43" s="25" t="s">
        <v>121</v>
      </c>
      <c r="C43" s="17" t="s">
        <v>118</v>
      </c>
      <c r="D43" s="24" t="s">
        <v>117</v>
      </c>
      <c r="E43" s="17" t="s">
        <v>116</v>
      </c>
      <c r="F43" s="17" t="s">
        <v>87</v>
      </c>
      <c r="G43" s="23">
        <v>20</v>
      </c>
      <c r="H43" s="22">
        <v>21000</v>
      </c>
      <c r="I43" s="21">
        <f t="shared" si="0"/>
        <v>420000</v>
      </c>
      <c r="J43" s="10" t="s">
        <v>107</v>
      </c>
      <c r="K43" s="8" t="str">
        <f t="shared" si="4"/>
        <v>VT2073.17.65</v>
      </c>
    </row>
    <row r="44" spans="1:11">
      <c r="A44" s="26">
        <v>68</v>
      </c>
      <c r="B44" s="25" t="s">
        <v>120</v>
      </c>
      <c r="C44" s="17" t="s">
        <v>118</v>
      </c>
      <c r="D44" s="24" t="s">
        <v>117</v>
      </c>
      <c r="E44" s="17" t="s">
        <v>116</v>
      </c>
      <c r="F44" s="17" t="s">
        <v>87</v>
      </c>
      <c r="G44" s="23">
        <v>10</v>
      </c>
      <c r="H44" s="22">
        <v>21000</v>
      </c>
      <c r="I44" s="21">
        <f t="shared" si="0"/>
        <v>210000</v>
      </c>
      <c r="J44" s="10" t="s">
        <v>107</v>
      </c>
      <c r="K44" s="8" t="str">
        <f t="shared" si="4"/>
        <v>VT2073.17.68</v>
      </c>
    </row>
    <row r="45" spans="1:11">
      <c r="A45" s="26">
        <v>70</v>
      </c>
      <c r="B45" s="25" t="s">
        <v>119</v>
      </c>
      <c r="C45" s="17" t="s">
        <v>118</v>
      </c>
      <c r="D45" s="24" t="s">
        <v>117</v>
      </c>
      <c r="E45" s="17" t="s">
        <v>116</v>
      </c>
      <c r="F45" s="17" t="s">
        <v>87</v>
      </c>
      <c r="G45" s="23">
        <v>20</v>
      </c>
      <c r="H45" s="22">
        <v>21000</v>
      </c>
      <c r="I45" s="21">
        <f t="shared" si="0"/>
        <v>420000</v>
      </c>
      <c r="J45" s="10" t="s">
        <v>107</v>
      </c>
      <c r="K45" s="8" t="str">
        <f t="shared" si="4"/>
        <v>VT2073.17.70</v>
      </c>
    </row>
    <row r="46" spans="1:11">
      <c r="A46" s="26">
        <v>71</v>
      </c>
      <c r="B46" s="25" t="s">
        <v>115</v>
      </c>
      <c r="C46" s="17"/>
      <c r="D46" s="24" t="s">
        <v>112</v>
      </c>
      <c r="E46" s="17" t="s">
        <v>111</v>
      </c>
      <c r="F46" s="17" t="s">
        <v>87</v>
      </c>
      <c r="G46" s="23">
        <v>4</v>
      </c>
      <c r="H46" s="22">
        <v>1600000</v>
      </c>
      <c r="I46" s="21">
        <f t="shared" si="0"/>
        <v>6400000</v>
      </c>
      <c r="J46" s="10" t="s">
        <v>107</v>
      </c>
      <c r="K46" s="8" t="str">
        <f t="shared" si="4"/>
        <v>VT2073.17.71</v>
      </c>
    </row>
    <row r="47" spans="1:11">
      <c r="A47" s="26">
        <v>72</v>
      </c>
      <c r="B47" s="25" t="s">
        <v>114</v>
      </c>
      <c r="C47" s="17"/>
      <c r="D47" s="24" t="s">
        <v>112</v>
      </c>
      <c r="E47" s="17" t="s">
        <v>111</v>
      </c>
      <c r="F47" s="17" t="s">
        <v>87</v>
      </c>
      <c r="G47" s="23">
        <v>4</v>
      </c>
      <c r="H47" s="22">
        <v>1400000</v>
      </c>
      <c r="I47" s="21">
        <f t="shared" si="0"/>
        <v>5600000</v>
      </c>
      <c r="J47" s="10" t="s">
        <v>107</v>
      </c>
      <c r="K47" s="8" t="str">
        <f t="shared" si="4"/>
        <v>VT2073.17.72</v>
      </c>
    </row>
    <row r="48" spans="1:11">
      <c r="A48" s="26">
        <v>73</v>
      </c>
      <c r="B48" s="25" t="s">
        <v>113</v>
      </c>
      <c r="C48" s="17"/>
      <c r="D48" s="24" t="s">
        <v>112</v>
      </c>
      <c r="E48" s="17" t="s">
        <v>111</v>
      </c>
      <c r="F48" s="17" t="s">
        <v>87</v>
      </c>
      <c r="G48" s="23">
        <v>4</v>
      </c>
      <c r="H48" s="22">
        <v>700000</v>
      </c>
      <c r="I48" s="21">
        <f t="shared" si="0"/>
        <v>2800000</v>
      </c>
      <c r="J48" s="10" t="s">
        <v>107</v>
      </c>
      <c r="K48" s="8" t="str">
        <f t="shared" si="4"/>
        <v>VT2073.17.73</v>
      </c>
    </row>
    <row r="49" spans="1:11">
      <c r="A49" s="26">
        <v>85</v>
      </c>
      <c r="B49" s="25" t="s">
        <v>110</v>
      </c>
      <c r="C49" s="17" t="s">
        <v>109</v>
      </c>
      <c r="D49" s="24" t="s">
        <v>85</v>
      </c>
      <c r="E49" s="17" t="s">
        <v>108</v>
      </c>
      <c r="F49" s="17" t="s">
        <v>87</v>
      </c>
      <c r="G49" s="23">
        <v>20</v>
      </c>
      <c r="H49" s="22">
        <v>220000</v>
      </c>
      <c r="I49" s="21">
        <f t="shared" si="0"/>
        <v>4400000</v>
      </c>
      <c r="J49" s="10" t="s">
        <v>107</v>
      </c>
      <c r="K49" s="8" t="str">
        <f t="shared" si="4"/>
        <v>VT2073.17.85</v>
      </c>
    </row>
    <row r="50" spans="1:11" ht="30">
      <c r="A50" s="17">
        <v>1</v>
      </c>
      <c r="B50" s="18" t="s">
        <v>106</v>
      </c>
      <c r="C50" s="16"/>
      <c r="D50" s="15" t="s">
        <v>105</v>
      </c>
      <c r="E50" s="14" t="s">
        <v>72</v>
      </c>
      <c r="F50" s="14" t="s">
        <v>87</v>
      </c>
      <c r="G50" s="13">
        <v>7</v>
      </c>
      <c r="H50" s="12">
        <v>15000</v>
      </c>
      <c r="I50" s="11">
        <f t="shared" ref="I50:I65" si="5">H50*G50</f>
        <v>105000</v>
      </c>
      <c r="J50" s="10" t="s">
        <v>67</v>
      </c>
      <c r="K50" s="8" t="str">
        <f t="shared" ref="K50:K65" si="6">"VT2073."&amp;"7."&amp;A50</f>
        <v>VT2073.7.1</v>
      </c>
    </row>
    <row r="51" spans="1:11">
      <c r="A51" s="17">
        <v>3</v>
      </c>
      <c r="B51" s="18" t="s">
        <v>104</v>
      </c>
      <c r="C51" s="18"/>
      <c r="D51" s="15" t="s">
        <v>103</v>
      </c>
      <c r="E51" s="14" t="s">
        <v>102</v>
      </c>
      <c r="F51" s="14" t="s">
        <v>68</v>
      </c>
      <c r="G51" s="13">
        <v>1</v>
      </c>
      <c r="H51" s="12">
        <v>141000</v>
      </c>
      <c r="I51" s="11">
        <f t="shared" si="5"/>
        <v>141000</v>
      </c>
      <c r="J51" s="10" t="s">
        <v>67</v>
      </c>
      <c r="K51" s="8" t="str">
        <f t="shared" si="6"/>
        <v>VT2073.7.3</v>
      </c>
    </row>
    <row r="52" spans="1:11" ht="30">
      <c r="A52" s="17">
        <v>5</v>
      </c>
      <c r="B52" s="16" t="s">
        <v>101</v>
      </c>
      <c r="C52" s="16"/>
      <c r="D52" s="15" t="s">
        <v>97</v>
      </c>
      <c r="E52" s="14" t="s">
        <v>72</v>
      </c>
      <c r="F52" s="14" t="s">
        <v>87</v>
      </c>
      <c r="G52" s="13">
        <v>50</v>
      </c>
      <c r="H52" s="12">
        <v>18000</v>
      </c>
      <c r="I52" s="11">
        <f t="shared" si="5"/>
        <v>900000</v>
      </c>
      <c r="J52" s="10" t="s">
        <v>67</v>
      </c>
      <c r="K52" s="8" t="str">
        <f t="shared" si="6"/>
        <v>VT2073.7.5</v>
      </c>
    </row>
    <row r="53" spans="1:11" ht="30">
      <c r="A53" s="17">
        <v>8</v>
      </c>
      <c r="B53" s="18" t="s">
        <v>100</v>
      </c>
      <c r="C53" s="18"/>
      <c r="D53" s="15" t="s">
        <v>85</v>
      </c>
      <c r="E53" s="14" t="s">
        <v>72</v>
      </c>
      <c r="F53" s="14" t="s">
        <v>87</v>
      </c>
      <c r="G53" s="13">
        <v>80</v>
      </c>
      <c r="H53" s="12">
        <v>9800</v>
      </c>
      <c r="I53" s="11">
        <f t="shared" si="5"/>
        <v>784000</v>
      </c>
      <c r="J53" s="10" t="s">
        <v>67</v>
      </c>
      <c r="K53" s="8" t="str">
        <f t="shared" si="6"/>
        <v>VT2073.7.8</v>
      </c>
    </row>
    <row r="54" spans="1:11">
      <c r="A54" s="20">
        <v>17</v>
      </c>
      <c r="B54" s="16" t="s">
        <v>99</v>
      </c>
      <c r="C54" s="16"/>
      <c r="D54" s="15" t="s">
        <v>74</v>
      </c>
      <c r="E54" s="14" t="s">
        <v>79</v>
      </c>
      <c r="F54" s="14" t="s">
        <v>87</v>
      </c>
      <c r="G54" s="13">
        <v>140</v>
      </c>
      <c r="H54" s="12">
        <v>3200</v>
      </c>
      <c r="I54" s="11">
        <f t="shared" si="5"/>
        <v>448000</v>
      </c>
      <c r="J54" s="10" t="s">
        <v>67</v>
      </c>
      <c r="K54" s="8" t="str">
        <f t="shared" si="6"/>
        <v>VT2073.7.17</v>
      </c>
    </row>
    <row r="55" spans="1:11">
      <c r="A55" s="17">
        <v>20</v>
      </c>
      <c r="B55" s="16" t="s">
        <v>98</v>
      </c>
      <c r="C55" s="18"/>
      <c r="D55" s="15" t="s">
        <v>97</v>
      </c>
      <c r="E55" s="14" t="s">
        <v>94</v>
      </c>
      <c r="F55" s="14" t="s">
        <v>87</v>
      </c>
      <c r="G55" s="13">
        <v>900</v>
      </c>
      <c r="H55" s="12">
        <v>9500</v>
      </c>
      <c r="I55" s="11">
        <f t="shared" si="5"/>
        <v>8550000</v>
      </c>
      <c r="J55" s="10" t="s">
        <v>67</v>
      </c>
      <c r="K55" s="8" t="str">
        <f t="shared" si="6"/>
        <v>VT2073.7.20</v>
      </c>
    </row>
    <row r="56" spans="1:11">
      <c r="A56" s="17">
        <v>21</v>
      </c>
      <c r="B56" s="16" t="s">
        <v>96</v>
      </c>
      <c r="C56" s="16"/>
      <c r="D56" s="15" t="s">
        <v>95</v>
      </c>
      <c r="E56" s="14" t="s">
        <v>94</v>
      </c>
      <c r="F56" s="14" t="s">
        <v>87</v>
      </c>
      <c r="G56" s="13">
        <v>60</v>
      </c>
      <c r="H56" s="12">
        <v>20000</v>
      </c>
      <c r="I56" s="11">
        <f t="shared" si="5"/>
        <v>1200000</v>
      </c>
      <c r="J56" s="10" t="s">
        <v>67</v>
      </c>
      <c r="K56" s="8" t="str">
        <f t="shared" si="6"/>
        <v>VT2073.7.21</v>
      </c>
    </row>
    <row r="57" spans="1:11">
      <c r="A57" s="17">
        <v>24</v>
      </c>
      <c r="B57" s="16" t="s">
        <v>93</v>
      </c>
      <c r="C57" s="16"/>
      <c r="D57" s="15" t="s">
        <v>92</v>
      </c>
      <c r="E57" s="14" t="s">
        <v>91</v>
      </c>
      <c r="F57" s="14" t="s">
        <v>87</v>
      </c>
      <c r="G57" s="13">
        <v>600</v>
      </c>
      <c r="H57" s="12">
        <v>3500</v>
      </c>
      <c r="I57" s="11">
        <f t="shared" si="5"/>
        <v>2100000</v>
      </c>
      <c r="J57" s="10" t="s">
        <v>67</v>
      </c>
      <c r="K57" s="8" t="str">
        <f t="shared" si="6"/>
        <v>VT2073.7.24</v>
      </c>
    </row>
    <row r="58" spans="1:11">
      <c r="A58" s="17">
        <v>28</v>
      </c>
      <c r="B58" s="16" t="s">
        <v>90</v>
      </c>
      <c r="C58" s="16" t="s">
        <v>89</v>
      </c>
      <c r="D58" s="15" t="s">
        <v>88</v>
      </c>
      <c r="E58" s="14" t="s">
        <v>72</v>
      </c>
      <c r="F58" s="14" t="s">
        <v>87</v>
      </c>
      <c r="G58" s="13">
        <v>60</v>
      </c>
      <c r="H58" s="12">
        <v>347500</v>
      </c>
      <c r="I58" s="11">
        <f t="shared" si="5"/>
        <v>20850000</v>
      </c>
      <c r="J58" s="10" t="s">
        <v>67</v>
      </c>
      <c r="K58" s="8" t="str">
        <f t="shared" si="6"/>
        <v>VT2073.7.28</v>
      </c>
    </row>
    <row r="59" spans="1:11">
      <c r="A59" s="17">
        <v>29</v>
      </c>
      <c r="B59" s="19" t="s">
        <v>86</v>
      </c>
      <c r="C59" s="16"/>
      <c r="D59" s="15" t="s">
        <v>85</v>
      </c>
      <c r="E59" s="14" t="s">
        <v>84</v>
      </c>
      <c r="F59" s="14" t="s">
        <v>68</v>
      </c>
      <c r="G59" s="13">
        <v>2</v>
      </c>
      <c r="H59" s="12">
        <v>70000</v>
      </c>
      <c r="I59" s="11">
        <f t="shared" si="5"/>
        <v>140000</v>
      </c>
      <c r="J59" s="10" t="s">
        <v>67</v>
      </c>
      <c r="K59" s="8" t="str">
        <f t="shared" si="6"/>
        <v>VT2073.7.29</v>
      </c>
    </row>
    <row r="60" spans="1:11">
      <c r="A60" s="17">
        <v>35</v>
      </c>
      <c r="B60" s="16" t="s">
        <v>83</v>
      </c>
      <c r="C60" s="16"/>
      <c r="D60" s="15" t="s">
        <v>82</v>
      </c>
      <c r="E60" s="14" t="s">
        <v>81</v>
      </c>
      <c r="F60" s="14" t="s">
        <v>78</v>
      </c>
      <c r="G60" s="13">
        <v>6</v>
      </c>
      <c r="H60" s="12">
        <v>8272</v>
      </c>
      <c r="I60" s="11">
        <f t="shared" si="5"/>
        <v>49632</v>
      </c>
      <c r="J60" s="10" t="s">
        <v>67</v>
      </c>
      <c r="K60" s="8" t="str">
        <f t="shared" si="6"/>
        <v>VT2073.7.35</v>
      </c>
    </row>
    <row r="61" spans="1:11">
      <c r="A61" s="17">
        <v>37</v>
      </c>
      <c r="B61" s="18" t="s">
        <v>80</v>
      </c>
      <c r="C61" s="16"/>
      <c r="D61" s="15" t="s">
        <v>74</v>
      </c>
      <c r="E61" s="14" t="s">
        <v>79</v>
      </c>
      <c r="F61" s="14" t="s">
        <v>78</v>
      </c>
      <c r="G61" s="13">
        <v>850</v>
      </c>
      <c r="H61" s="12">
        <v>3500</v>
      </c>
      <c r="I61" s="11">
        <f t="shared" si="5"/>
        <v>2975000</v>
      </c>
      <c r="J61" s="10" t="s">
        <v>67</v>
      </c>
      <c r="K61" s="8" t="str">
        <f t="shared" si="6"/>
        <v>VT2073.7.37</v>
      </c>
    </row>
    <row r="62" spans="1:11">
      <c r="A62" s="17">
        <v>42</v>
      </c>
      <c r="B62" s="18" t="s">
        <v>77</v>
      </c>
      <c r="C62" s="16"/>
      <c r="D62" s="15" t="s">
        <v>74</v>
      </c>
      <c r="E62" s="14" t="s">
        <v>73</v>
      </c>
      <c r="F62" s="14" t="s">
        <v>72</v>
      </c>
      <c r="G62" s="13">
        <v>400</v>
      </c>
      <c r="H62" s="12">
        <v>3200</v>
      </c>
      <c r="I62" s="11">
        <f t="shared" si="5"/>
        <v>1280000</v>
      </c>
      <c r="J62" s="10" t="s">
        <v>67</v>
      </c>
      <c r="K62" s="8" t="str">
        <f t="shared" si="6"/>
        <v>VT2073.7.42</v>
      </c>
    </row>
    <row r="63" spans="1:11" ht="30">
      <c r="A63" s="17">
        <v>44</v>
      </c>
      <c r="B63" s="16" t="s">
        <v>76</v>
      </c>
      <c r="C63" s="16"/>
      <c r="D63" s="15" t="s">
        <v>74</v>
      </c>
      <c r="E63" s="14" t="s">
        <v>73</v>
      </c>
      <c r="F63" s="14" t="s">
        <v>72</v>
      </c>
      <c r="G63" s="13">
        <v>110</v>
      </c>
      <c r="H63" s="12">
        <v>3200</v>
      </c>
      <c r="I63" s="11">
        <f t="shared" si="5"/>
        <v>352000</v>
      </c>
      <c r="J63" s="10" t="s">
        <v>67</v>
      </c>
      <c r="K63" s="8" t="str">
        <f t="shared" si="6"/>
        <v>VT2073.7.44</v>
      </c>
    </row>
    <row r="64" spans="1:11" ht="30">
      <c r="A64" s="17">
        <v>45</v>
      </c>
      <c r="B64" s="16" t="s">
        <v>75</v>
      </c>
      <c r="C64" s="16"/>
      <c r="D64" s="15" t="s">
        <v>74</v>
      </c>
      <c r="E64" s="14" t="s">
        <v>73</v>
      </c>
      <c r="F64" s="14" t="s">
        <v>72</v>
      </c>
      <c r="G64" s="13">
        <v>10</v>
      </c>
      <c r="H64" s="12">
        <v>3200</v>
      </c>
      <c r="I64" s="11">
        <f t="shared" si="5"/>
        <v>32000</v>
      </c>
      <c r="J64" s="10" t="s">
        <v>67</v>
      </c>
      <c r="K64" s="8" t="str">
        <f t="shared" si="6"/>
        <v>VT2073.7.45</v>
      </c>
    </row>
    <row r="65" spans="1:11">
      <c r="A65" s="17">
        <v>48</v>
      </c>
      <c r="B65" s="16" t="s">
        <v>71</v>
      </c>
      <c r="C65" s="16"/>
      <c r="D65" s="15" t="s">
        <v>70</v>
      </c>
      <c r="E65" s="14" t="s">
        <v>69</v>
      </c>
      <c r="F65" s="14" t="s">
        <v>68</v>
      </c>
      <c r="G65" s="13">
        <v>35</v>
      </c>
      <c r="H65" s="12">
        <v>14970</v>
      </c>
      <c r="I65" s="11">
        <f t="shared" si="5"/>
        <v>523950</v>
      </c>
      <c r="J65" s="10" t="s">
        <v>67</v>
      </c>
      <c r="K65" s="8" t="str">
        <f t="shared" si="6"/>
        <v>VT2073.7.48</v>
      </c>
    </row>
  </sheetData>
  <mergeCells count="1">
    <mergeCell ref="A1:J1"/>
  </mergeCells>
  <pageMargins left="0.6" right="0.16" top="0.32" bottom="0.32" header="0.32" footer="0.3"/>
  <pageSetup paperSize="9" orientation="landscape" verticalDpi="0" r:id="rId1"/>
</worksheet>
</file>

<file path=xl/worksheets/sheet7.xml><?xml version="1.0" encoding="utf-8"?>
<worksheet xmlns="http://schemas.openxmlformats.org/spreadsheetml/2006/main" xmlns:r="http://schemas.openxmlformats.org/officeDocument/2006/relationships">
  <dimension ref="A1:N20"/>
  <sheetViews>
    <sheetView topLeftCell="B7" workbookViewId="0">
      <selection activeCell="C4" sqref="C4"/>
    </sheetView>
  </sheetViews>
  <sheetFormatPr defaultRowHeight="15.75"/>
  <cols>
    <col min="2" max="2" width="19.125" customWidth="1"/>
    <col min="3" max="3" width="31.125" customWidth="1"/>
    <col min="8" max="8" width="15.375" customWidth="1"/>
  </cols>
  <sheetData>
    <row r="1" spans="1:14" ht="25.5">
      <c r="A1" s="1" t="s">
        <v>0</v>
      </c>
      <c r="B1" s="2" t="s">
        <v>1</v>
      </c>
      <c r="C1" s="2" t="s">
        <v>2</v>
      </c>
      <c r="D1" s="1" t="s">
        <v>3</v>
      </c>
      <c r="E1" s="1" t="s">
        <v>4</v>
      </c>
      <c r="F1" s="1" t="s">
        <v>5</v>
      </c>
      <c r="G1" s="1" t="s">
        <v>6</v>
      </c>
      <c r="H1" s="1" t="s">
        <v>7</v>
      </c>
      <c r="I1" s="3" t="s">
        <v>8</v>
      </c>
      <c r="J1" s="3" t="s">
        <v>9</v>
      </c>
      <c r="K1" s="3" t="s">
        <v>10</v>
      </c>
      <c r="L1" s="3"/>
      <c r="M1" s="3" t="s">
        <v>11</v>
      </c>
    </row>
    <row r="2" spans="1:14" ht="25.5">
      <c r="A2" s="4">
        <v>46</v>
      </c>
      <c r="B2" s="4" t="s">
        <v>12</v>
      </c>
      <c r="C2" s="4" t="s">
        <v>13</v>
      </c>
      <c r="D2" s="4" t="s">
        <v>14</v>
      </c>
      <c r="E2" s="4" t="s">
        <v>15</v>
      </c>
      <c r="F2" s="4" t="s">
        <v>16</v>
      </c>
      <c r="G2" s="4" t="s">
        <v>17</v>
      </c>
      <c r="H2" s="4" t="s">
        <v>18</v>
      </c>
      <c r="I2" s="5">
        <v>2</v>
      </c>
      <c r="J2" s="6">
        <v>2880000</v>
      </c>
      <c r="K2" s="6">
        <v>5760000</v>
      </c>
      <c r="L2" s="6" t="s">
        <v>19</v>
      </c>
      <c r="M2" s="7" t="s">
        <v>20</v>
      </c>
      <c r="N2" t="str">
        <f>"HC2073.GLP."&amp;A2</f>
        <v>HC2073.GLP.46</v>
      </c>
    </row>
    <row r="3" spans="1:14" ht="25.5">
      <c r="A3" s="4">
        <v>47</v>
      </c>
      <c r="B3" s="4" t="s">
        <v>21</v>
      </c>
      <c r="C3" s="4" t="s">
        <v>22</v>
      </c>
      <c r="D3" s="4" t="s">
        <v>21</v>
      </c>
      <c r="E3" s="4" t="s">
        <v>15</v>
      </c>
      <c r="F3" s="4" t="s">
        <v>16</v>
      </c>
      <c r="G3" s="4" t="s">
        <v>17</v>
      </c>
      <c r="H3" s="4" t="s">
        <v>23</v>
      </c>
      <c r="I3" s="5">
        <v>10</v>
      </c>
      <c r="J3" s="6">
        <v>4200000</v>
      </c>
      <c r="K3" s="6">
        <v>42000000</v>
      </c>
      <c r="L3" s="6" t="s">
        <v>19</v>
      </c>
      <c r="M3" s="7" t="s">
        <v>20</v>
      </c>
      <c r="N3" t="str">
        <f t="shared" ref="N3:N20" si="0">"HC2073.GLP."&amp;A3</f>
        <v>HC2073.GLP.47</v>
      </c>
    </row>
    <row r="4" spans="1:14" ht="25.5">
      <c r="A4" s="4">
        <v>48</v>
      </c>
      <c r="B4" s="4" t="s">
        <v>24</v>
      </c>
      <c r="C4" s="4" t="s">
        <v>22</v>
      </c>
      <c r="D4" s="4" t="s">
        <v>24</v>
      </c>
      <c r="E4" s="4" t="s">
        <v>15</v>
      </c>
      <c r="F4" s="4" t="s">
        <v>16</v>
      </c>
      <c r="G4" s="4" t="s">
        <v>17</v>
      </c>
      <c r="H4" s="4" t="s">
        <v>25</v>
      </c>
      <c r="I4" s="5">
        <v>2</v>
      </c>
      <c r="J4" s="6">
        <v>19200000</v>
      </c>
      <c r="K4" s="6">
        <v>38400000</v>
      </c>
      <c r="L4" s="6" t="s">
        <v>19</v>
      </c>
      <c r="M4" s="7" t="s">
        <v>20</v>
      </c>
      <c r="N4" t="str">
        <f t="shared" si="0"/>
        <v>HC2073.GLP.48</v>
      </c>
    </row>
    <row r="5" spans="1:14" ht="63.75">
      <c r="A5" s="4">
        <v>49</v>
      </c>
      <c r="B5" s="4" t="s">
        <v>26</v>
      </c>
      <c r="C5" s="4" t="s">
        <v>22</v>
      </c>
      <c r="D5" s="4" t="s">
        <v>27</v>
      </c>
      <c r="E5" s="4" t="s">
        <v>15</v>
      </c>
      <c r="F5" s="4" t="s">
        <v>16</v>
      </c>
      <c r="G5" s="4" t="s">
        <v>28</v>
      </c>
      <c r="H5" s="4" t="s">
        <v>29</v>
      </c>
      <c r="I5" s="5">
        <v>35</v>
      </c>
      <c r="J5" s="6">
        <v>701500</v>
      </c>
      <c r="K5" s="6">
        <v>24552500</v>
      </c>
      <c r="L5" s="6" t="s">
        <v>19</v>
      </c>
      <c r="M5" s="7" t="s">
        <v>20</v>
      </c>
      <c r="N5" t="str">
        <f t="shared" si="0"/>
        <v>HC2073.GLP.49</v>
      </c>
    </row>
    <row r="6" spans="1:14" ht="63.75">
      <c r="A6" s="4">
        <v>50</v>
      </c>
      <c r="B6" s="4" t="s">
        <v>30</v>
      </c>
      <c r="C6" s="4" t="s">
        <v>22</v>
      </c>
      <c r="D6" s="4" t="s">
        <v>31</v>
      </c>
      <c r="E6" s="4" t="s">
        <v>15</v>
      </c>
      <c r="F6" s="4" t="s">
        <v>16</v>
      </c>
      <c r="G6" s="4" t="s">
        <v>28</v>
      </c>
      <c r="H6" s="4" t="s">
        <v>32</v>
      </c>
      <c r="I6" s="5">
        <v>35</v>
      </c>
      <c r="J6" s="6">
        <v>729300</v>
      </c>
      <c r="K6" s="6">
        <v>25525500</v>
      </c>
      <c r="L6" s="6" t="s">
        <v>19</v>
      </c>
      <c r="M6" s="7" t="s">
        <v>20</v>
      </c>
      <c r="N6" t="str">
        <f t="shared" si="0"/>
        <v>HC2073.GLP.50</v>
      </c>
    </row>
    <row r="7" spans="1:14" ht="25.5">
      <c r="A7" s="4">
        <v>52</v>
      </c>
      <c r="B7" s="4" t="s">
        <v>33</v>
      </c>
      <c r="C7" s="4" t="s">
        <v>22</v>
      </c>
      <c r="D7" s="4" t="s">
        <v>33</v>
      </c>
      <c r="E7" s="4" t="s">
        <v>15</v>
      </c>
      <c r="F7" s="4" t="s">
        <v>16</v>
      </c>
      <c r="G7" s="4" t="s">
        <v>17</v>
      </c>
      <c r="H7" s="4" t="s">
        <v>25</v>
      </c>
      <c r="I7" s="5">
        <v>10</v>
      </c>
      <c r="J7" s="6">
        <v>4200000</v>
      </c>
      <c r="K7" s="6">
        <v>42000000</v>
      </c>
      <c r="L7" s="6" t="s">
        <v>19</v>
      </c>
      <c r="M7" s="7" t="s">
        <v>20</v>
      </c>
      <c r="N7" t="str">
        <f t="shared" si="0"/>
        <v>HC2073.GLP.52</v>
      </c>
    </row>
    <row r="8" spans="1:14" ht="38.25">
      <c r="A8" s="4">
        <v>55</v>
      </c>
      <c r="B8" s="4" t="s">
        <v>34</v>
      </c>
      <c r="C8" s="4" t="s">
        <v>22</v>
      </c>
      <c r="D8" s="4" t="s">
        <v>35</v>
      </c>
      <c r="E8" s="4" t="s">
        <v>15</v>
      </c>
      <c r="F8" s="4" t="s">
        <v>16</v>
      </c>
      <c r="G8" s="4" t="s">
        <v>36</v>
      </c>
      <c r="H8" s="4" t="s">
        <v>37</v>
      </c>
      <c r="I8" s="5">
        <v>3</v>
      </c>
      <c r="J8" s="6">
        <v>6786000</v>
      </c>
      <c r="K8" s="6">
        <v>20358000</v>
      </c>
      <c r="L8" s="6" t="s">
        <v>19</v>
      </c>
      <c r="M8" s="7" t="s">
        <v>20</v>
      </c>
      <c r="N8" t="str">
        <f t="shared" si="0"/>
        <v>HC2073.GLP.55</v>
      </c>
    </row>
    <row r="9" spans="1:14" ht="25.5">
      <c r="A9" s="4">
        <v>57</v>
      </c>
      <c r="B9" s="4" t="s">
        <v>38</v>
      </c>
      <c r="C9" s="4" t="s">
        <v>22</v>
      </c>
      <c r="D9" s="4" t="s">
        <v>38</v>
      </c>
      <c r="E9" s="4" t="s">
        <v>15</v>
      </c>
      <c r="F9" s="4" t="s">
        <v>16</v>
      </c>
      <c r="G9" s="4" t="s">
        <v>17</v>
      </c>
      <c r="H9" s="4" t="s">
        <v>39</v>
      </c>
      <c r="I9" s="5">
        <v>2</v>
      </c>
      <c r="J9" s="6">
        <v>2700000</v>
      </c>
      <c r="K9" s="6">
        <v>5400000</v>
      </c>
      <c r="L9" s="6" t="s">
        <v>19</v>
      </c>
      <c r="M9" s="7" t="s">
        <v>20</v>
      </c>
      <c r="N9" t="str">
        <f t="shared" si="0"/>
        <v>HC2073.GLP.57</v>
      </c>
    </row>
    <row r="10" spans="1:14" ht="63.75">
      <c r="A10" s="4">
        <v>58</v>
      </c>
      <c r="B10" s="4" t="s">
        <v>40</v>
      </c>
      <c r="C10" s="4" t="s">
        <v>22</v>
      </c>
      <c r="D10" s="4" t="s">
        <v>41</v>
      </c>
      <c r="E10" s="4" t="s">
        <v>15</v>
      </c>
      <c r="F10" s="4" t="s">
        <v>16</v>
      </c>
      <c r="G10" s="4" t="s">
        <v>28</v>
      </c>
      <c r="H10" s="4" t="s">
        <v>32</v>
      </c>
      <c r="I10" s="5">
        <v>25</v>
      </c>
      <c r="J10" s="6">
        <v>728900</v>
      </c>
      <c r="K10" s="6">
        <v>18222500</v>
      </c>
      <c r="L10" s="6" t="s">
        <v>19</v>
      </c>
      <c r="M10" s="7" t="s">
        <v>20</v>
      </c>
      <c r="N10" t="str">
        <f t="shared" si="0"/>
        <v>HC2073.GLP.58</v>
      </c>
    </row>
    <row r="11" spans="1:14" ht="25.5">
      <c r="A11" s="4">
        <v>59</v>
      </c>
      <c r="B11" s="4" t="s">
        <v>42</v>
      </c>
      <c r="C11" s="4" t="s">
        <v>22</v>
      </c>
      <c r="D11" s="4" t="s">
        <v>43</v>
      </c>
      <c r="E11" s="4" t="s">
        <v>15</v>
      </c>
      <c r="F11" s="4" t="s">
        <v>16</v>
      </c>
      <c r="G11" s="4" t="s">
        <v>17</v>
      </c>
      <c r="H11" s="4" t="s">
        <v>18</v>
      </c>
      <c r="I11" s="5">
        <v>12</v>
      </c>
      <c r="J11" s="6">
        <v>3546000</v>
      </c>
      <c r="K11" s="6">
        <v>42552000</v>
      </c>
      <c r="L11" s="6" t="s">
        <v>19</v>
      </c>
      <c r="M11" s="7" t="s">
        <v>20</v>
      </c>
      <c r="N11" t="str">
        <f t="shared" si="0"/>
        <v>HC2073.GLP.59</v>
      </c>
    </row>
    <row r="12" spans="1:14" ht="25.5">
      <c r="A12" s="4">
        <v>60</v>
      </c>
      <c r="B12" s="4" t="s">
        <v>44</v>
      </c>
      <c r="C12" s="4" t="s">
        <v>22</v>
      </c>
      <c r="D12" s="4" t="s">
        <v>44</v>
      </c>
      <c r="E12" s="4" t="s">
        <v>15</v>
      </c>
      <c r="F12" s="4" t="s">
        <v>16</v>
      </c>
      <c r="G12" s="4" t="s">
        <v>17</v>
      </c>
      <c r="H12" s="4" t="s">
        <v>45</v>
      </c>
      <c r="I12" s="5">
        <v>10</v>
      </c>
      <c r="J12" s="6">
        <v>4137000</v>
      </c>
      <c r="K12" s="6">
        <v>41370000</v>
      </c>
      <c r="L12" s="6" t="s">
        <v>19</v>
      </c>
      <c r="M12" s="7" t="s">
        <v>20</v>
      </c>
      <c r="N12" t="str">
        <f t="shared" si="0"/>
        <v>HC2073.GLP.60</v>
      </c>
    </row>
    <row r="13" spans="1:14" ht="25.5">
      <c r="A13" s="4">
        <v>64</v>
      </c>
      <c r="B13" s="4" t="s">
        <v>46</v>
      </c>
      <c r="C13" s="4" t="s">
        <v>22</v>
      </c>
      <c r="D13" s="4" t="s">
        <v>46</v>
      </c>
      <c r="E13" s="4" t="s">
        <v>15</v>
      </c>
      <c r="F13" s="4" t="s">
        <v>16</v>
      </c>
      <c r="G13" s="4" t="s">
        <v>17</v>
      </c>
      <c r="H13" s="4" t="s">
        <v>18</v>
      </c>
      <c r="I13" s="5">
        <v>25</v>
      </c>
      <c r="J13" s="6">
        <v>3800000</v>
      </c>
      <c r="K13" s="6">
        <v>95000000</v>
      </c>
      <c r="L13" s="6" t="s">
        <v>19</v>
      </c>
      <c r="M13" s="7" t="s">
        <v>20</v>
      </c>
      <c r="N13" t="str">
        <f t="shared" si="0"/>
        <v>HC2073.GLP.64</v>
      </c>
    </row>
    <row r="14" spans="1:14" ht="25.5">
      <c r="A14" s="4">
        <v>70</v>
      </c>
      <c r="B14" s="4" t="s">
        <v>47</v>
      </c>
      <c r="C14" s="4" t="s">
        <v>22</v>
      </c>
      <c r="D14" s="4" t="s">
        <v>48</v>
      </c>
      <c r="E14" s="4" t="s">
        <v>15</v>
      </c>
      <c r="F14" s="4" t="s">
        <v>16</v>
      </c>
      <c r="G14" s="4" t="s">
        <v>17</v>
      </c>
      <c r="H14" s="4" t="s">
        <v>49</v>
      </c>
      <c r="I14" s="5">
        <v>4</v>
      </c>
      <c r="J14" s="6">
        <v>3720000</v>
      </c>
      <c r="K14" s="6">
        <v>14880000</v>
      </c>
      <c r="L14" s="6" t="s">
        <v>19</v>
      </c>
      <c r="M14" s="7" t="s">
        <v>20</v>
      </c>
      <c r="N14" t="str">
        <f t="shared" si="0"/>
        <v>HC2073.GLP.70</v>
      </c>
    </row>
    <row r="15" spans="1:14" ht="25.5">
      <c r="A15" s="4">
        <v>71</v>
      </c>
      <c r="B15" s="4" t="s">
        <v>50</v>
      </c>
      <c r="C15" s="4" t="s">
        <v>22</v>
      </c>
      <c r="D15" s="4" t="s">
        <v>51</v>
      </c>
      <c r="E15" s="4" t="s">
        <v>15</v>
      </c>
      <c r="F15" s="4" t="s">
        <v>16</v>
      </c>
      <c r="G15" s="4" t="s">
        <v>17</v>
      </c>
      <c r="H15" s="4" t="s">
        <v>18</v>
      </c>
      <c r="I15" s="5">
        <v>10</v>
      </c>
      <c r="J15" s="6">
        <v>6205800</v>
      </c>
      <c r="K15" s="6">
        <v>62058000</v>
      </c>
      <c r="L15" s="6" t="s">
        <v>19</v>
      </c>
      <c r="M15" s="7" t="s">
        <v>20</v>
      </c>
      <c r="N15" t="str">
        <f t="shared" si="0"/>
        <v>HC2073.GLP.71</v>
      </c>
    </row>
    <row r="16" spans="1:14" ht="25.5">
      <c r="A16" s="4">
        <v>72</v>
      </c>
      <c r="B16" s="4" t="s">
        <v>52</v>
      </c>
      <c r="C16" s="4" t="s">
        <v>22</v>
      </c>
      <c r="D16" s="4" t="s">
        <v>52</v>
      </c>
      <c r="E16" s="4" t="s">
        <v>15</v>
      </c>
      <c r="F16" s="4" t="s">
        <v>16</v>
      </c>
      <c r="G16" s="4" t="s">
        <v>17</v>
      </c>
      <c r="H16" s="4" t="s">
        <v>53</v>
      </c>
      <c r="I16" s="5">
        <v>10</v>
      </c>
      <c r="J16" s="6">
        <v>4716000</v>
      </c>
      <c r="K16" s="6">
        <v>47160000</v>
      </c>
      <c r="L16" s="6" t="s">
        <v>19</v>
      </c>
      <c r="M16" s="7" t="s">
        <v>20</v>
      </c>
      <c r="N16" t="str">
        <f t="shared" si="0"/>
        <v>HC2073.GLP.72</v>
      </c>
    </row>
    <row r="17" spans="1:14" ht="25.5">
      <c r="A17" s="4">
        <v>74</v>
      </c>
      <c r="B17" s="4" t="s">
        <v>54</v>
      </c>
      <c r="C17" s="4" t="s">
        <v>22</v>
      </c>
      <c r="D17" s="4" t="s">
        <v>55</v>
      </c>
      <c r="E17" s="4" t="s">
        <v>15</v>
      </c>
      <c r="F17" s="4" t="s">
        <v>16</v>
      </c>
      <c r="G17" s="4" t="s">
        <v>17</v>
      </c>
      <c r="H17" s="4" t="s">
        <v>23</v>
      </c>
      <c r="I17" s="5">
        <v>3</v>
      </c>
      <c r="J17" s="6">
        <v>4728000</v>
      </c>
      <c r="K17" s="6">
        <v>14184000</v>
      </c>
      <c r="L17" s="6" t="s">
        <v>19</v>
      </c>
      <c r="M17" s="7" t="s">
        <v>20</v>
      </c>
      <c r="N17" t="str">
        <f t="shared" si="0"/>
        <v>HC2073.GLP.74</v>
      </c>
    </row>
    <row r="18" spans="1:14" ht="38.25">
      <c r="A18" s="4">
        <v>75</v>
      </c>
      <c r="B18" s="4" t="s">
        <v>56</v>
      </c>
      <c r="C18" s="4" t="s">
        <v>22</v>
      </c>
      <c r="D18" s="4" t="s">
        <v>56</v>
      </c>
      <c r="E18" s="4" t="s">
        <v>15</v>
      </c>
      <c r="F18" s="4" t="s">
        <v>16</v>
      </c>
      <c r="G18" s="4" t="s">
        <v>28</v>
      </c>
      <c r="H18" s="4" t="s">
        <v>57</v>
      </c>
      <c r="I18" s="5">
        <v>35</v>
      </c>
      <c r="J18" s="6">
        <v>1891300</v>
      </c>
      <c r="K18" s="6">
        <v>66195500</v>
      </c>
      <c r="L18" s="6" t="s">
        <v>19</v>
      </c>
      <c r="M18" s="7" t="s">
        <v>20</v>
      </c>
      <c r="N18" t="str">
        <f t="shared" si="0"/>
        <v>HC2073.GLP.75</v>
      </c>
    </row>
    <row r="19" spans="1:14" ht="38.25">
      <c r="A19" s="4">
        <v>77</v>
      </c>
      <c r="B19" s="4" t="s">
        <v>58</v>
      </c>
      <c r="C19" s="4" t="s">
        <v>22</v>
      </c>
      <c r="D19" s="4" t="s">
        <v>59</v>
      </c>
      <c r="E19" s="4" t="s">
        <v>15</v>
      </c>
      <c r="F19" s="4" t="s">
        <v>16</v>
      </c>
      <c r="G19" s="4" t="s">
        <v>28</v>
      </c>
      <c r="H19" s="4" t="s">
        <v>57</v>
      </c>
      <c r="I19" s="5">
        <v>30</v>
      </c>
      <c r="J19" s="6">
        <v>1414000</v>
      </c>
      <c r="K19" s="6">
        <v>42420000</v>
      </c>
      <c r="L19" s="6" t="s">
        <v>19</v>
      </c>
      <c r="M19" s="7" t="s">
        <v>20</v>
      </c>
      <c r="N19" t="str">
        <f t="shared" si="0"/>
        <v>HC2073.GLP.77</v>
      </c>
    </row>
    <row r="20" spans="1:14" ht="25.5">
      <c r="A20" s="4">
        <v>219</v>
      </c>
      <c r="B20" s="4" t="s">
        <v>60</v>
      </c>
      <c r="C20" s="4" t="s">
        <v>61</v>
      </c>
      <c r="D20" s="4" t="s">
        <v>62</v>
      </c>
      <c r="E20" s="4" t="s">
        <v>63</v>
      </c>
      <c r="F20" s="4" t="s">
        <v>64</v>
      </c>
      <c r="G20" s="4" t="s">
        <v>65</v>
      </c>
      <c r="H20" s="4" t="s">
        <v>66</v>
      </c>
      <c r="I20" s="5">
        <v>5</v>
      </c>
      <c r="J20" s="6">
        <v>2329000</v>
      </c>
      <c r="K20" s="6">
        <v>11645000</v>
      </c>
      <c r="L20" s="6" t="s">
        <v>19</v>
      </c>
      <c r="M20" s="7" t="s">
        <v>20</v>
      </c>
      <c r="N20" t="str">
        <f t="shared" si="0"/>
        <v>HC2073.GLP.219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vt:i4>
      </vt:variant>
    </vt:vector>
  </HeadingPairs>
  <TitlesOfParts>
    <vt:vector size="10" baseType="lpstr">
      <vt:lpstr>1</vt:lpstr>
      <vt:lpstr>2</vt:lpstr>
      <vt:lpstr>3</vt:lpstr>
      <vt:lpstr>4</vt:lpstr>
      <vt:lpstr>5</vt:lpstr>
      <vt:lpstr>6</vt:lpstr>
      <vt:lpstr>7</vt:lpstr>
      <vt:lpstr>'3'!Print_Area</vt:lpstr>
      <vt:lpstr>'4'!Print_Titles</vt:lpstr>
      <vt:lpstr>'5'!Print_Titles</vt:lpstr>
    </vt:vector>
  </TitlesOfParts>
  <Company>Microsoft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phong may 2</cp:lastModifiedBy>
  <dcterms:created xsi:type="dcterms:W3CDTF">2020-08-11T01:40:25Z</dcterms:created>
  <dcterms:modified xsi:type="dcterms:W3CDTF">2021-01-12T08:15:14Z</dcterms:modified>
</cp:coreProperties>
</file>